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mscc-dfs12\BusinessOffice\Purchasing\FORMAL RFQ'S &amp; RFP'S\FY25 - RFP\Banking\"/>
    </mc:Choice>
  </mc:AlternateContent>
  <xr:revisionPtr revIDLastSave="0" documentId="13_ncr:1_{09273658-7994-489B-87F5-6981D23EA318}" xr6:coauthVersionLast="36" xr6:coauthVersionMax="36" xr10:uidLastSave="{00000000-0000-0000-0000-000000000000}"/>
  <bookViews>
    <workbookView xWindow="28680" yWindow="-120" windowWidth="29040" windowHeight="15840" xr2:uid="{00000000-000D-0000-FFFF-FFFF00000000}"/>
  </bookViews>
  <sheets>
    <sheet name="BLANK" sheetId="7" r:id="rId1"/>
  </sheets>
  <definedNames>
    <definedName name="_Hlk349226443" localSheetId="0">BLANK!#REF!</definedName>
    <definedName name="_xlnm.Print_Area" localSheetId="0">BLANK!$A$1:$Q$86</definedName>
  </definedNames>
  <calcPr calcId="191029"/>
</workbook>
</file>

<file path=xl/calcChain.xml><?xml version="1.0" encoding="utf-8"?>
<calcChain xmlns="http://schemas.openxmlformats.org/spreadsheetml/2006/main">
  <c r="P24" i="7" l="1"/>
  <c r="B33" i="7" l="1"/>
  <c r="B22" i="7"/>
  <c r="B15" i="7"/>
  <c r="P49" i="7"/>
  <c r="P52" i="7"/>
  <c r="P51" i="7"/>
  <c r="P50" i="7"/>
  <c r="P17" i="7" l="1"/>
  <c r="P18" i="7"/>
  <c r="P19" i="7"/>
  <c r="P20" i="7"/>
  <c r="P21" i="7"/>
  <c r="P22" i="7"/>
  <c r="P23" i="7"/>
  <c r="P25" i="7"/>
  <c r="P26" i="7"/>
  <c r="P27" i="7"/>
  <c r="P28" i="7"/>
  <c r="P29" i="7"/>
  <c r="P30" i="7"/>
  <c r="P31" i="7"/>
  <c r="P32" i="7"/>
  <c r="P33" i="7"/>
  <c r="P34" i="7"/>
  <c r="P35" i="7"/>
  <c r="P36" i="7"/>
  <c r="P37" i="7"/>
  <c r="P38" i="7"/>
  <c r="P39" i="7"/>
  <c r="P40" i="7"/>
  <c r="P41" i="7"/>
  <c r="P42" i="7"/>
  <c r="P43" i="7"/>
  <c r="P44" i="7"/>
  <c r="P45" i="7"/>
  <c r="P16" i="7"/>
  <c r="P15" i="7"/>
  <c r="P14" i="7"/>
  <c r="P54" i="7" l="1"/>
</calcChain>
</file>

<file path=xl/sharedStrings.xml><?xml version="1.0" encoding="utf-8"?>
<sst xmlns="http://schemas.openxmlformats.org/spreadsheetml/2006/main" count="110" uniqueCount="88">
  <si>
    <t>AFP</t>
  </si>
  <si>
    <t>JAN</t>
  </si>
  <si>
    <t>FEB</t>
  </si>
  <si>
    <t>MAR</t>
  </si>
  <si>
    <t>APR</t>
  </si>
  <si>
    <t>MAY</t>
  </si>
  <si>
    <t>JUN</t>
  </si>
  <si>
    <t>JUL</t>
  </si>
  <si>
    <t>AUG</t>
  </si>
  <si>
    <t>SEP</t>
  </si>
  <si>
    <t>OCT</t>
  </si>
  <si>
    <t>NOV</t>
  </si>
  <si>
    <t>DEC</t>
  </si>
  <si>
    <t>ANNUAL</t>
  </si>
  <si>
    <t>CODE</t>
  </si>
  <si>
    <t>010100</t>
  </si>
  <si>
    <t>010101</t>
  </si>
  <si>
    <t>VOLUME</t>
  </si>
  <si>
    <t>COST</t>
  </si>
  <si>
    <t>PER</t>
  </si>
  <si>
    <t>ITEM</t>
  </si>
  <si>
    <t>EXTENDED</t>
  </si>
  <si>
    <t>D</t>
  </si>
  <si>
    <t>(IF ANY)</t>
  </si>
  <si>
    <t>TRANSACTION</t>
  </si>
  <si>
    <t>MONTHS)</t>
  </si>
  <si>
    <t>(OR TOTAL)</t>
  </si>
  <si>
    <t>MOTLOW RFP PRICING TEMPLATE</t>
  </si>
  <si>
    <t xml:space="preserve">  GRAND TOTAL ANNUAL COST
  (TRANSFER THIS TOTAL TO ATTACHMENT 6.6)</t>
  </si>
  <si>
    <t xml:space="preserve"> AVE NET COLLECTED BALANCE (IN MILLIONS)
 (ALL TWELVE MONTHS ADDED TOGETHER)</t>
  </si>
  <si>
    <t xml:space="preserve"> EARNINGS CREDIT RATE</t>
  </si>
  <si>
    <t xml:space="preserve"> INTEREST RATE</t>
  </si>
  <si>
    <t xml:space="preserve"> MONTHLY FEES AND PER TRANSACTION COSTS:</t>
  </si>
  <si>
    <t>(NOTE 2:  THE TOTAL COSTS OF PROVIDING THE MINIMUM SERVICES AS SHOWN IN SECTION 1.8 OF
ATTACHMENT 6.4 OF THE RFP MUST BE CAPTURED AND DETAILED ON THIS FORM.
THE GRAND TOTAL ANNUAL COST SHOULD BE CARRIED OVER TO ATTACHMENT 6.6.</t>
  </si>
  <si>
    <t>(NOTE 1: THIS TEMPLATE IS TO BE COMPLETED AND SUBMITTED IN A SEPARATE SEALED ENVELOPE WITH ATTACHMENT 6.6 IN ACCORDANCE WITH THE TIMEFRAME OUTLINED IN SECTION 2, SCHEDULE OF EVENTS.
ALL COST/RATE INFORMATION IS TO BE SUBMITTED SEPARATELY FROM THE TECHNICAL PROPOSAL.)</t>
  </si>
  <si>
    <t xml:space="preserve"> (NOTE:  INSTITUTION ASKS THE BANK TO INCLUDE BOTH RATES BUT WILL CHOOSE ONE OR THE OTHER)</t>
  </si>
  <si>
    <t>(CALCULATED)</t>
  </si>
  <si>
    <t>(COL 1  X  COL 2)</t>
  </si>
  <si>
    <t>PAGE 2 OF 2</t>
  </si>
  <si>
    <t>INTEREST RATE AND EARNINGS CREDIT RATE INFORMATION</t>
  </si>
  <si>
    <t>PLEASE ATTACH A SEPARATE PAGE TO IDENTIFY PRICING
FOR VALUE ADDED SERVICES NOT SPECIFICALLY REQUESTED IN THE RFP</t>
  </si>
  <si>
    <t xml:space="preserve">NOTE:  THIS ATTACHMENT IS AVAILABLE IN THE FORM OF AN EXCEL SPREADSHEET UPON REQUEST.  </t>
  </si>
  <si>
    <t>(NOTE 2:  THE TOTAL COSTS OF PROVIDING THE MINIMUM SERVICES
IDENTIFIED IN SECTION 1.8 OF ATTACHMENT 6.4 OF THE RFP MUST BE CAPTURED AND DETAILED ON THIS FORM.
THE GRAND TOTAL ANNUAL COST SHOULD BE CARRIED OVER TO ATTACHMENT 6.6.</t>
  </si>
  <si>
    <t>PLEASE DETAIL OTHER COSTS INVOLVED
IF NOT COVERED ABOVE:</t>
  </si>
  <si>
    <t>ELECTRONIC DEBITS</t>
  </si>
  <si>
    <t>DEPOSITS-CREDITS</t>
  </si>
  <si>
    <t>BRANCH CASH ORDER SPECIAL</t>
  </si>
  <si>
    <t>BRANCH DEP PER $100</t>
  </si>
  <si>
    <t>BRANCH CASH ORDER PER STRAP</t>
  </si>
  <si>
    <t>RETURN ITEM</t>
  </si>
  <si>
    <t>NEXT DAY POS PAY MON. MAINT</t>
  </si>
  <si>
    <t>CHECKS PAID-DEBITS</t>
  </si>
  <si>
    <t>POS PAY - W/NO RECON MO MAINT</t>
  </si>
  <si>
    <t>IMAGING MONTHLY MAINTENANCE</t>
  </si>
  <si>
    <t>IMAGING PER ITEM FEE</t>
  </si>
  <si>
    <t>IMAGING VIA CD-ROM</t>
  </si>
  <si>
    <t>ACH RETURNS</t>
  </si>
  <si>
    <t>NOC AUTO CORRECTIONS</t>
  </si>
  <si>
    <t>ACH ALERT MONTHLY MAINT</t>
  </si>
  <si>
    <t>ACH NOTIFICATION OF CHANGE</t>
  </si>
  <si>
    <t>WIRE INCOMING</t>
  </si>
  <si>
    <t>WIRE OUTGOING</t>
  </si>
  <si>
    <t>POS PAY OUTPUT FILE PROCESSING</t>
  </si>
  <si>
    <t>ACH ITEMS ORIGINATED DR/CR</t>
  </si>
  <si>
    <t>ACH ALERT PROCESSING PER FILE</t>
  </si>
  <si>
    <t>ELECTRONIC CREDIT BATCHES</t>
  </si>
  <si>
    <t>ONLINE BANKING MONTHLY PER USER FEE</t>
  </si>
  <si>
    <t xml:space="preserve">PLEASE DETAIL SERVICE CHARGE COSTS, IF APPLICABLE BELOW.  
</t>
  </si>
  <si>
    <t>EST. ANNUAL</t>
  </si>
  <si>
    <t>BASIS FOR</t>
  </si>
  <si>
    <t xml:space="preserve">SERVICE </t>
  </si>
  <si>
    <t>CHARGE</t>
  </si>
  <si>
    <t>COSTS</t>
  </si>
  <si>
    <t>OR %</t>
  </si>
  <si>
    <t>ESTIMATED</t>
  </si>
  <si>
    <t>SERVICE</t>
  </si>
  <si>
    <t>ONLINE BANKING ACH PER BATCH</t>
  </si>
  <si>
    <t>ONLINE BANKING EDI REPORT MONTHLY MAINT</t>
  </si>
  <si>
    <t>ONLINE BANKING OUTGOING DOMEST WIRE</t>
  </si>
  <si>
    <t>ONLINE BANKING WIRE ORIG MAINTENANCE</t>
  </si>
  <si>
    <t>ONLINE BANKING STOP PAY MON. MAINT</t>
  </si>
  <si>
    <t>ONLINE BANKING POS PAY MONTHLY MAINT</t>
  </si>
  <si>
    <t>ONLINE BANKING ACH MO MAINT FEE</t>
  </si>
  <si>
    <t xml:space="preserve">PAGE 1 OF 2        </t>
  </si>
  <si>
    <t>MOTLOW RFP PRICING TEMPLATE  - Attachment C</t>
  </si>
  <si>
    <t>POS PAY - PAID ITEM FEE</t>
  </si>
  <si>
    <t>ONLINE BANKING PREV DAY INFORMATION (Monthly)</t>
  </si>
  <si>
    <t>Explain basis for service costs changes,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</si>
</sst>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 &quot;#,##0.00&quot; &quot;;&quot; (&quot;#,##0.00&quot;)&quot;;&quot; -&quot;00&quot; &quot;;&quot; &quot;@&quot; &quot;"/>
    <numFmt numFmtId="166" formatCode="&quot; &quot;#,##0&quot; &quot;;&quot; (&quot;#,##0&quot;)&quot;;&quot; -&quot;00&quot; &quot;;&quot; &quot;@&quot; &quot;"/>
  </numFmts>
  <fonts count="14" x14ac:knownFonts="1">
    <font>
      <sz val="11"/>
      <color rgb="FF000000"/>
      <name val="Calibri"/>
      <family val="2"/>
    </font>
    <font>
      <b/>
      <sz val="11"/>
      <name val="Calibri"/>
      <family val="2"/>
    </font>
    <font>
      <b/>
      <sz val="16"/>
      <name val="Arial"/>
      <family val="2"/>
    </font>
    <font>
      <sz val="11"/>
      <color rgb="FF000000"/>
      <name val="Calibri"/>
      <family val="2"/>
    </font>
    <font>
      <b/>
      <sz val="12"/>
      <color rgb="FF000000"/>
      <name val="Arial"/>
      <family val="2"/>
    </font>
    <font>
      <sz val="12"/>
      <color rgb="FF000000"/>
      <name val="Arial"/>
      <family val="2"/>
    </font>
    <font>
      <b/>
      <sz val="16"/>
      <color rgb="FF000000"/>
      <name val="Arial"/>
      <family val="2"/>
    </font>
    <font>
      <b/>
      <sz val="12"/>
      <color rgb="FFFF0000"/>
      <name val="Arial"/>
      <family val="2"/>
    </font>
    <font>
      <b/>
      <sz val="16"/>
      <color rgb="FFFF0000"/>
      <name val="Arial"/>
      <family val="2"/>
    </font>
    <font>
      <sz val="16"/>
      <color rgb="FF000000"/>
      <name val="Arial"/>
      <family val="2"/>
    </font>
    <font>
      <b/>
      <sz val="26"/>
      <color rgb="FF000000"/>
      <name val="Arial"/>
      <family val="2"/>
    </font>
    <font>
      <b/>
      <sz val="22"/>
      <color rgb="FF000000"/>
      <name val="Arial"/>
      <family val="2"/>
    </font>
    <font>
      <b/>
      <sz val="11"/>
      <color rgb="FF000000"/>
      <name val="Calibri"/>
      <family val="2"/>
    </font>
    <font>
      <sz val="12"/>
      <name val="Arial"/>
      <family val="2"/>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s>
  <cellStyleXfs count="3">
    <xf numFmtId="0" fontId="0" fillId="0" borderId="0"/>
    <xf numFmtId="165" fontId="3" fillId="0" borderId="0" applyFont="0" applyFill="0" applyBorder="0" applyAlignment="0" applyProtection="0"/>
    <xf numFmtId="44" fontId="3" fillId="0" borderId="0" applyFont="0" applyFill="0" applyBorder="0" applyAlignment="0" applyProtection="0"/>
  </cellStyleXfs>
  <cellXfs count="76">
    <xf numFmtId="0" fontId="0" fillId="0" borderId="0" xfId="0"/>
    <xf numFmtId="0" fontId="0" fillId="0" borderId="0" xfId="0" applyAlignment="1">
      <alignment horizontal="center"/>
    </xf>
    <xf numFmtId="0" fontId="4" fillId="0" borderId="12" xfId="0" applyFont="1" applyBorder="1"/>
    <xf numFmtId="0" fontId="4" fillId="0" borderId="1" xfId="0" applyFont="1" applyBorder="1" applyAlignment="1">
      <alignment horizontal="center"/>
    </xf>
    <xf numFmtId="0" fontId="5" fillId="0" borderId="1" xfId="0" applyFont="1" applyBorder="1"/>
    <xf numFmtId="0" fontId="5" fillId="0" borderId="1" xfId="0" applyFont="1" applyBorder="1" applyAlignment="1">
      <alignment horizontal="center"/>
    </xf>
    <xf numFmtId="0" fontId="4" fillId="0" borderId="2" xfId="0" applyFont="1" applyBorder="1" applyAlignment="1">
      <alignment horizontal="center"/>
    </xf>
    <xf numFmtId="0" fontId="4" fillId="0" borderId="1" xfId="0" applyFont="1" applyFill="1" applyBorder="1" applyAlignment="1">
      <alignment horizontal="center"/>
    </xf>
    <xf numFmtId="166" fontId="5" fillId="0" borderId="12" xfId="1" applyNumberFormat="1" applyFont="1" applyBorder="1" applyAlignment="1">
      <alignment horizontal="center"/>
    </xf>
    <xf numFmtId="44" fontId="5" fillId="0" borderId="12" xfId="2" quotePrefix="1" applyFont="1" applyBorder="1" applyAlignment="1">
      <alignment horizontal="center"/>
    </xf>
    <xf numFmtId="0" fontId="5" fillId="0" borderId="12" xfId="0" applyFont="1" applyBorder="1" applyAlignment="1">
      <alignment horizontal="center"/>
    </xf>
    <xf numFmtId="44" fontId="5" fillId="0" borderId="13" xfId="2" applyFont="1" applyBorder="1" applyAlignment="1">
      <alignment horizontal="center"/>
    </xf>
    <xf numFmtId="0" fontId="5" fillId="0" borderId="13" xfId="0" quotePrefix="1" applyFont="1" applyBorder="1" applyAlignment="1">
      <alignment horizontal="center"/>
    </xf>
    <xf numFmtId="0" fontId="5" fillId="0" borderId="12" xfId="0" quotePrefix="1" applyFont="1" applyBorder="1" applyAlignment="1">
      <alignment horizontal="center"/>
    </xf>
    <xf numFmtId="0" fontId="5" fillId="0" borderId="14" xfId="0" applyFont="1" applyBorder="1"/>
    <xf numFmtId="0" fontId="5" fillId="0" borderId="14" xfId="0" applyFont="1" applyBorder="1" applyAlignment="1">
      <alignment horizontal="center"/>
    </xf>
    <xf numFmtId="0" fontId="5" fillId="0" borderId="13" xfId="0" applyFont="1" applyBorder="1" applyAlignment="1">
      <alignment horizontal="center"/>
    </xf>
    <xf numFmtId="44" fontId="5" fillId="2" borderId="12" xfId="2" quotePrefix="1" applyFont="1" applyFill="1" applyBorder="1" applyAlignment="1">
      <alignment horizontal="center"/>
    </xf>
    <xf numFmtId="0" fontId="4" fillId="2" borderId="13" xfId="0" applyFont="1" applyFill="1" applyBorder="1"/>
    <xf numFmtId="0" fontId="5" fillId="2" borderId="13" xfId="0" applyFont="1" applyFill="1" applyBorder="1" applyAlignment="1">
      <alignment horizontal="center"/>
    </xf>
    <xf numFmtId="44" fontId="5" fillId="2" borderId="13" xfId="2" applyFont="1" applyFill="1" applyBorder="1" applyAlignment="1">
      <alignment horizontal="center"/>
    </xf>
    <xf numFmtId="0" fontId="4" fillId="0" borderId="15" xfId="0" applyFont="1" applyBorder="1" applyAlignment="1">
      <alignment vertical="center" wrapText="1"/>
    </xf>
    <xf numFmtId="44" fontId="5" fillId="2" borderId="13" xfId="2" quotePrefix="1" applyFont="1" applyFill="1" applyBorder="1" applyAlignment="1">
      <alignment horizontal="center"/>
    </xf>
    <xf numFmtId="0" fontId="5" fillId="2" borderId="1" xfId="0" applyFont="1" applyFill="1" applyBorder="1" applyAlignment="1">
      <alignment horizontal="center"/>
    </xf>
    <xf numFmtId="44" fontId="5" fillId="2" borderId="1" xfId="2" quotePrefix="1" applyFont="1" applyFill="1" applyBorder="1" applyAlignment="1">
      <alignment horizontal="center"/>
    </xf>
    <xf numFmtId="44" fontId="5" fillId="2" borderId="1" xfId="2" applyFont="1" applyFill="1" applyBorder="1" applyAlignment="1">
      <alignment horizontal="center"/>
    </xf>
    <xf numFmtId="0" fontId="5" fillId="0" borderId="15" xfId="0" applyFont="1" applyBorder="1" applyAlignment="1">
      <alignment vertical="center"/>
    </xf>
    <xf numFmtId="0" fontId="5" fillId="0" borderId="16" xfId="0" applyFont="1" applyBorder="1" applyAlignment="1">
      <alignment vertical="center"/>
    </xf>
    <xf numFmtId="0" fontId="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1" xfId="0" applyFont="1" applyFill="1" applyBorder="1" applyAlignment="1">
      <alignment wrapText="1"/>
    </xf>
    <xf numFmtId="0" fontId="5" fillId="0" borderId="1" xfId="0" applyFont="1" applyFill="1" applyBorder="1" applyAlignment="1">
      <alignment horizontal="center"/>
    </xf>
    <xf numFmtId="0" fontId="4" fillId="0" borderId="0" xfId="0" applyFont="1" applyFill="1" applyBorder="1"/>
    <xf numFmtId="0" fontId="5" fillId="0" borderId="0" xfId="0" applyFont="1" applyFill="1" applyBorder="1" applyAlignment="1">
      <alignment horizontal="center"/>
    </xf>
    <xf numFmtId="44" fontId="5" fillId="0" borderId="0" xfId="2" quotePrefix="1" applyFont="1" applyFill="1" applyBorder="1" applyAlignment="1">
      <alignment horizontal="center"/>
    </xf>
    <xf numFmtId="44" fontId="5" fillId="0" borderId="0" xfId="2" applyFont="1" applyFill="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44" fontId="5" fillId="0" borderId="12" xfId="2" quotePrefix="1" applyFont="1" applyFill="1" applyBorder="1" applyAlignment="1">
      <alignment horizontal="center"/>
    </xf>
    <xf numFmtId="0" fontId="5" fillId="0" borderId="12" xfId="0" applyFont="1" applyFill="1" applyBorder="1"/>
    <xf numFmtId="0" fontId="13" fillId="0" borderId="12" xfId="0" applyFont="1" applyFill="1" applyBorder="1"/>
    <xf numFmtId="0" fontId="12" fillId="0" borderId="6" xfId="0" applyFont="1" applyBorder="1" applyAlignment="1">
      <alignment horizontal="center"/>
    </xf>
    <xf numFmtId="0" fontId="6" fillId="0" borderId="0" xfId="0" applyFont="1" applyBorder="1" applyAlignment="1">
      <alignment horizontal="center" vertical="center" wrapText="1"/>
    </xf>
    <xf numFmtId="0" fontId="10" fillId="0" borderId="0" xfId="0" applyFont="1" applyAlignment="1">
      <alignment horizontal="center"/>
    </xf>
    <xf numFmtId="0" fontId="11" fillId="0" borderId="0" xfId="0" applyFont="1" applyAlignment="1">
      <alignment horizontal="center"/>
    </xf>
    <xf numFmtId="0" fontId="7" fillId="0" borderId="0" xfId="0" applyFont="1" applyAlignment="1">
      <alignment horizontal="center" vertical="center" wrapText="1"/>
    </xf>
    <xf numFmtId="0" fontId="12" fillId="0" borderId="0" xfId="0" applyFont="1" applyAlignment="1">
      <alignment horizontal="center"/>
    </xf>
    <xf numFmtId="164" fontId="6" fillId="0" borderId="1" xfId="0" applyNumberFormat="1" applyFont="1" applyBorder="1" applyAlignment="1">
      <alignment horizontal="center" vertical="center"/>
    </xf>
    <xf numFmtId="0" fontId="2" fillId="0" borderId="0" xfId="0" applyFont="1" applyBorder="1" applyAlignment="1">
      <alignment horizontal="center" vertical="center" wrapText="1"/>
    </xf>
    <xf numFmtId="0" fontId="8" fillId="0" borderId="0" xfId="0" applyFont="1" applyAlignment="1">
      <alignment horizontal="center" vertical="center" wrapText="1"/>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44" fontId="9" fillId="0" borderId="15" xfId="2" applyFont="1" applyBorder="1" applyAlignment="1">
      <alignment horizontal="center" vertical="center"/>
    </xf>
    <xf numFmtId="44" fontId="9" fillId="0" borderId="21" xfId="2" applyFont="1" applyBorder="1" applyAlignment="1">
      <alignment horizontal="center" vertical="center"/>
    </xf>
    <xf numFmtId="0" fontId="4" fillId="3" borderId="22" xfId="0" applyFont="1" applyFill="1" applyBorder="1" applyAlignment="1">
      <alignment horizontal="center" wrapText="1"/>
    </xf>
    <xf numFmtId="0" fontId="4" fillId="3" borderId="0" xfId="0" applyFont="1" applyFill="1" applyBorder="1" applyAlignment="1">
      <alignment horizontal="center" wrapText="1"/>
    </xf>
    <xf numFmtId="0" fontId="4" fillId="3" borderId="11" xfId="0" applyFont="1" applyFill="1" applyBorder="1" applyAlignment="1">
      <alignment horizontal="center" wrapText="1"/>
    </xf>
    <xf numFmtId="164" fontId="6" fillId="2" borderId="2" xfId="0" applyNumberFormat="1" applyFont="1" applyFill="1" applyBorder="1" applyAlignment="1">
      <alignment horizontal="center" vertical="center"/>
    </xf>
    <xf numFmtId="164" fontId="6" fillId="2" borderId="4" xfId="0" applyNumberFormat="1" applyFont="1" applyFill="1" applyBorder="1" applyAlignment="1">
      <alignment horizontal="center" vertical="center"/>
    </xf>
    <xf numFmtId="164" fontId="6" fillId="2" borderId="3" xfId="0" applyNumberFormat="1" applyFont="1" applyFill="1" applyBorder="1" applyAlignment="1">
      <alignment horizontal="center" vertical="center"/>
    </xf>
    <xf numFmtId="0" fontId="4" fillId="0" borderId="2" xfId="0" applyFont="1" applyBorder="1" applyAlignment="1">
      <alignment horizontal="left"/>
    </xf>
    <xf numFmtId="0" fontId="4" fillId="0" borderId="4" xfId="0" applyFont="1" applyBorder="1" applyAlignment="1">
      <alignment horizontal="left"/>
    </xf>
    <xf numFmtId="0" fontId="4" fillId="0" borderId="3" xfId="0" applyFont="1" applyBorder="1" applyAlignment="1">
      <alignment horizontal="left"/>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6"/>
  <sheetViews>
    <sheetView tabSelected="1" view="pageBreakPreview" zoomScaleNormal="100" zoomScaleSheetLayoutView="100" zoomScalePageLayoutView="221" workbookViewId="0">
      <selection activeCell="A59" sqref="A59:Q59"/>
    </sheetView>
  </sheetViews>
  <sheetFormatPr defaultRowHeight="15" x14ac:dyDescent="0.25"/>
  <cols>
    <col min="1" max="1" width="68.5703125" customWidth="1"/>
    <col min="2" max="2" width="17.42578125" customWidth="1"/>
    <col min="3" max="3" width="9.85546875" customWidth="1"/>
    <col min="4" max="6" width="9" hidden="1" customWidth="1"/>
    <col min="7" max="7" width="9" style="1" hidden="1" customWidth="1"/>
    <col min="8" max="15" width="9" hidden="1" customWidth="1"/>
    <col min="16" max="16" width="20" customWidth="1"/>
    <col min="17" max="17" width="11.28515625" customWidth="1"/>
  </cols>
  <sheetData>
    <row r="1" spans="1:17" ht="33.75" x14ac:dyDescent="0.5">
      <c r="A1" s="43" t="s">
        <v>84</v>
      </c>
      <c r="B1" s="43"/>
      <c r="C1" s="43"/>
      <c r="D1" s="43"/>
      <c r="E1" s="43"/>
      <c r="F1" s="43"/>
      <c r="G1" s="43"/>
      <c r="H1" s="43"/>
      <c r="I1" s="43"/>
      <c r="J1" s="43"/>
      <c r="K1" s="43"/>
      <c r="L1" s="43"/>
      <c r="M1" s="43"/>
      <c r="N1" s="43"/>
      <c r="O1" s="43"/>
      <c r="P1" s="43"/>
      <c r="Q1" s="43"/>
    </row>
    <row r="2" spans="1:17" ht="33.75" x14ac:dyDescent="0.5">
      <c r="A2" s="43" t="s">
        <v>83</v>
      </c>
      <c r="B2" s="43"/>
      <c r="C2" s="43"/>
      <c r="D2" s="43"/>
      <c r="E2" s="43"/>
      <c r="F2" s="43"/>
      <c r="G2" s="43"/>
      <c r="H2" s="43"/>
      <c r="I2" s="43"/>
      <c r="J2" s="43"/>
      <c r="K2" s="43"/>
      <c r="L2" s="43"/>
      <c r="M2" s="43"/>
      <c r="N2" s="43"/>
      <c r="O2" s="43"/>
      <c r="P2" s="43"/>
      <c r="Q2" s="43"/>
    </row>
    <row r="3" spans="1:17" ht="4.5" customHeight="1" x14ac:dyDescent="0.4">
      <c r="A3" s="44"/>
      <c r="B3" s="44"/>
      <c r="C3" s="44"/>
      <c r="D3" s="44"/>
      <c r="E3" s="44"/>
      <c r="F3" s="44"/>
      <c r="G3" s="44"/>
      <c r="H3" s="44"/>
      <c r="I3" s="44"/>
      <c r="J3" s="44"/>
      <c r="K3" s="44"/>
      <c r="L3" s="44"/>
      <c r="M3" s="44"/>
      <c r="N3" s="44"/>
      <c r="O3" s="44"/>
      <c r="P3" s="44"/>
      <c r="Q3" s="44"/>
    </row>
    <row r="4" spans="1:17" ht="54.75" customHeight="1" x14ac:dyDescent="0.25">
      <c r="A4" s="45" t="s">
        <v>34</v>
      </c>
      <c r="B4" s="45"/>
      <c r="C4" s="45"/>
      <c r="D4" s="45"/>
      <c r="E4" s="45"/>
      <c r="F4" s="45"/>
      <c r="G4" s="45"/>
      <c r="H4" s="45"/>
      <c r="I4" s="45"/>
      <c r="J4" s="45"/>
      <c r="K4" s="45"/>
      <c r="L4" s="45"/>
      <c r="M4" s="45"/>
      <c r="N4" s="45"/>
      <c r="O4" s="45"/>
      <c r="P4" s="45"/>
      <c r="Q4" s="45"/>
    </row>
    <row r="5" spans="1:17" ht="61.5" customHeight="1" x14ac:dyDescent="0.25">
      <c r="A5" s="45" t="s">
        <v>42</v>
      </c>
      <c r="B5" s="45"/>
      <c r="C5" s="45"/>
      <c r="D5" s="45"/>
      <c r="E5" s="45"/>
      <c r="F5" s="45"/>
      <c r="G5" s="45"/>
      <c r="H5" s="45"/>
      <c r="I5" s="45"/>
      <c r="J5" s="45"/>
      <c r="K5" s="45"/>
      <c r="L5" s="45"/>
      <c r="M5" s="45"/>
      <c r="N5" s="45"/>
      <c r="O5" s="45"/>
      <c r="P5" s="45"/>
      <c r="Q5" s="45"/>
    </row>
    <row r="6" spans="1:17" ht="6.75" customHeight="1" x14ac:dyDescent="0.25"/>
    <row r="7" spans="1:17" ht="6.75" customHeight="1" x14ac:dyDescent="0.25">
      <c r="A7" s="50"/>
      <c r="B7" s="51"/>
      <c r="C7" s="51"/>
      <c r="D7" s="51"/>
      <c r="E7" s="51"/>
      <c r="F7" s="51"/>
      <c r="G7" s="51"/>
      <c r="H7" s="51"/>
      <c r="I7" s="51"/>
      <c r="J7" s="51"/>
      <c r="K7" s="51"/>
      <c r="L7" s="51"/>
      <c r="M7" s="51"/>
      <c r="N7" s="51"/>
      <c r="O7" s="51"/>
      <c r="P7" s="51"/>
      <c r="Q7" s="52"/>
    </row>
    <row r="8" spans="1:17" ht="15.75" x14ac:dyDescent="0.25">
      <c r="A8" s="2"/>
      <c r="B8" s="3">
        <v>1</v>
      </c>
      <c r="C8" s="3">
        <v>2</v>
      </c>
      <c r="D8" s="3"/>
      <c r="E8" s="3"/>
      <c r="F8" s="3"/>
      <c r="G8" s="3"/>
      <c r="H8" s="3"/>
      <c r="I8" s="3"/>
      <c r="J8" s="3"/>
      <c r="K8" s="3"/>
      <c r="L8" s="3"/>
      <c r="M8" s="3"/>
      <c r="N8" s="3" t="s">
        <v>22</v>
      </c>
      <c r="O8" s="4"/>
      <c r="P8" s="3">
        <v>3</v>
      </c>
      <c r="Q8" s="4"/>
    </row>
    <row r="9" spans="1:17" ht="15.75" x14ac:dyDescent="0.25">
      <c r="A9" s="53" t="s">
        <v>32</v>
      </c>
      <c r="B9" s="3" t="s">
        <v>68</v>
      </c>
      <c r="C9" s="3" t="s">
        <v>18</v>
      </c>
      <c r="D9" s="4"/>
      <c r="E9" s="4"/>
      <c r="F9" s="4"/>
      <c r="G9" s="5"/>
      <c r="H9" s="4"/>
      <c r="I9" s="4"/>
      <c r="J9" s="4"/>
      <c r="K9" s="4"/>
      <c r="L9" s="4"/>
      <c r="M9" s="4"/>
      <c r="N9" s="4"/>
      <c r="O9" s="4"/>
      <c r="P9" s="37" t="s">
        <v>13</v>
      </c>
      <c r="Q9" s="7" t="s">
        <v>0</v>
      </c>
    </row>
    <row r="10" spans="1:17" ht="15.75" x14ac:dyDescent="0.25">
      <c r="A10" s="54"/>
      <c r="B10" s="3" t="s">
        <v>24</v>
      </c>
      <c r="C10" s="3" t="s">
        <v>19</v>
      </c>
      <c r="D10" s="3" t="s">
        <v>1</v>
      </c>
      <c r="E10" s="3" t="s">
        <v>2</v>
      </c>
      <c r="F10" s="3" t="s">
        <v>3</v>
      </c>
      <c r="G10" s="3" t="s">
        <v>4</v>
      </c>
      <c r="H10" s="3" t="s">
        <v>5</v>
      </c>
      <c r="I10" s="3" t="s">
        <v>6</v>
      </c>
      <c r="J10" s="3" t="s">
        <v>7</v>
      </c>
      <c r="K10" s="3" t="s">
        <v>8</v>
      </c>
      <c r="L10" s="3" t="s">
        <v>9</v>
      </c>
      <c r="M10" s="3" t="s">
        <v>10</v>
      </c>
      <c r="N10" s="3" t="s">
        <v>11</v>
      </c>
      <c r="O10" s="3" t="s">
        <v>12</v>
      </c>
      <c r="P10" s="6" t="s">
        <v>21</v>
      </c>
      <c r="Q10" s="7" t="s">
        <v>14</v>
      </c>
    </row>
    <row r="11" spans="1:17" ht="15.75" x14ac:dyDescent="0.25">
      <c r="A11" s="54"/>
      <c r="B11" s="3" t="s">
        <v>17</v>
      </c>
      <c r="C11" s="3" t="s">
        <v>20</v>
      </c>
      <c r="D11" s="3">
        <v>2012</v>
      </c>
      <c r="E11" s="3">
        <v>2012</v>
      </c>
      <c r="F11" s="3">
        <v>2012</v>
      </c>
      <c r="G11" s="3">
        <v>2012</v>
      </c>
      <c r="H11" s="3">
        <v>2012</v>
      </c>
      <c r="I11" s="3">
        <v>2012</v>
      </c>
      <c r="J11" s="3">
        <v>2012</v>
      </c>
      <c r="K11" s="3">
        <v>2012</v>
      </c>
      <c r="L11" s="3">
        <v>2012</v>
      </c>
      <c r="M11" s="3">
        <v>2012</v>
      </c>
      <c r="N11" s="3">
        <v>2012</v>
      </c>
      <c r="O11" s="3">
        <v>2012</v>
      </c>
      <c r="P11" s="6" t="s">
        <v>18</v>
      </c>
      <c r="Q11" s="4"/>
    </row>
    <row r="12" spans="1:17" ht="15.75" x14ac:dyDescent="0.25">
      <c r="A12" s="54"/>
      <c r="B12" s="3" t="s">
        <v>26</v>
      </c>
      <c r="C12" s="36" t="s">
        <v>23</v>
      </c>
      <c r="D12" s="3"/>
      <c r="E12" s="3"/>
      <c r="F12" s="3"/>
      <c r="G12" s="3"/>
      <c r="H12" s="3"/>
      <c r="I12" s="3"/>
      <c r="J12" s="3"/>
      <c r="K12" s="3"/>
      <c r="L12" s="3"/>
      <c r="M12" s="3"/>
      <c r="N12" s="3"/>
      <c r="O12" s="3"/>
      <c r="P12" s="6" t="s">
        <v>36</v>
      </c>
      <c r="Q12" s="4"/>
    </row>
    <row r="13" spans="1:17" ht="15.75" x14ac:dyDescent="0.25">
      <c r="A13" s="55"/>
      <c r="B13" s="3" t="s">
        <v>25</v>
      </c>
      <c r="C13" s="3"/>
      <c r="D13" s="3"/>
      <c r="E13" s="3"/>
      <c r="F13" s="3"/>
      <c r="G13" s="3"/>
      <c r="H13" s="3"/>
      <c r="I13" s="3"/>
      <c r="J13" s="3"/>
      <c r="K13" s="3"/>
      <c r="L13" s="3"/>
      <c r="M13" s="3"/>
      <c r="N13" s="3"/>
      <c r="O13" s="3"/>
      <c r="P13" s="6" t="s">
        <v>37</v>
      </c>
      <c r="Q13" s="4"/>
    </row>
    <row r="14" spans="1:17" ht="15.75" x14ac:dyDescent="0.25">
      <c r="A14" s="39" t="s">
        <v>44</v>
      </c>
      <c r="B14" s="8">
        <v>472</v>
      </c>
      <c r="C14" s="38"/>
      <c r="D14" s="10">
        <v>44</v>
      </c>
      <c r="E14" s="10">
        <v>49</v>
      </c>
      <c r="F14" s="10">
        <v>49</v>
      </c>
      <c r="G14" s="10">
        <v>37</v>
      </c>
      <c r="H14" s="10">
        <v>42</v>
      </c>
      <c r="I14" s="10">
        <v>43</v>
      </c>
      <c r="J14" s="10">
        <v>39</v>
      </c>
      <c r="K14" s="10">
        <v>43</v>
      </c>
      <c r="L14" s="10">
        <v>46</v>
      </c>
      <c r="M14" s="10">
        <v>44</v>
      </c>
      <c r="N14" s="10">
        <v>35</v>
      </c>
      <c r="O14" s="10">
        <v>40</v>
      </c>
      <c r="P14" s="11">
        <f t="shared" ref="P14:P45" si="0">+C14*B14</f>
        <v>0</v>
      </c>
      <c r="Q14" s="12" t="s">
        <v>15</v>
      </c>
    </row>
    <row r="15" spans="1:17" ht="15.75" x14ac:dyDescent="0.25">
      <c r="A15" s="39" t="s">
        <v>45</v>
      </c>
      <c r="B15" s="8">
        <f>274+92</f>
        <v>366</v>
      </c>
      <c r="C15" s="38"/>
      <c r="D15" s="10">
        <v>113</v>
      </c>
      <c r="E15" s="10">
        <v>98</v>
      </c>
      <c r="F15" s="10">
        <v>93</v>
      </c>
      <c r="G15" s="10">
        <v>91</v>
      </c>
      <c r="H15" s="10">
        <v>115</v>
      </c>
      <c r="I15" s="10">
        <v>101</v>
      </c>
      <c r="J15" s="10">
        <v>89</v>
      </c>
      <c r="K15" s="10">
        <v>112</v>
      </c>
      <c r="L15" s="10">
        <v>82</v>
      </c>
      <c r="M15" s="10">
        <v>103</v>
      </c>
      <c r="N15" s="10">
        <v>93</v>
      </c>
      <c r="O15" s="10">
        <v>71</v>
      </c>
      <c r="P15" s="11">
        <f t="shared" si="0"/>
        <v>0</v>
      </c>
      <c r="Q15" s="13" t="s">
        <v>16</v>
      </c>
    </row>
    <row r="16" spans="1:17" ht="15.75" x14ac:dyDescent="0.25">
      <c r="A16" s="39" t="s">
        <v>65</v>
      </c>
      <c r="B16" s="8">
        <v>850</v>
      </c>
      <c r="C16" s="38"/>
      <c r="D16" s="10">
        <v>192</v>
      </c>
      <c r="E16" s="10">
        <v>138</v>
      </c>
      <c r="F16" s="10">
        <v>121</v>
      </c>
      <c r="G16" s="10">
        <v>172</v>
      </c>
      <c r="H16" s="10">
        <v>191</v>
      </c>
      <c r="I16" s="10">
        <v>136</v>
      </c>
      <c r="J16" s="10">
        <v>96</v>
      </c>
      <c r="K16" s="10">
        <v>180</v>
      </c>
      <c r="L16" s="10">
        <v>118</v>
      </c>
      <c r="M16" s="10">
        <v>145</v>
      </c>
      <c r="N16" s="10">
        <v>108</v>
      </c>
      <c r="O16" s="10">
        <v>109</v>
      </c>
      <c r="P16" s="11">
        <f t="shared" si="0"/>
        <v>0</v>
      </c>
      <c r="Q16" s="13" t="s">
        <v>16</v>
      </c>
    </row>
    <row r="17" spans="1:17" ht="15.75" x14ac:dyDescent="0.25">
      <c r="A17" s="39" t="s">
        <v>46</v>
      </c>
      <c r="B17" s="8">
        <v>19</v>
      </c>
      <c r="C17" s="38"/>
      <c r="D17" s="10"/>
      <c r="E17" s="10"/>
      <c r="F17" s="10"/>
      <c r="G17" s="10"/>
      <c r="H17" s="10"/>
      <c r="I17" s="10"/>
      <c r="J17" s="10"/>
      <c r="K17" s="10"/>
      <c r="L17" s="10"/>
      <c r="M17" s="10"/>
      <c r="N17" s="10"/>
      <c r="O17" s="10"/>
      <c r="P17" s="11">
        <f t="shared" si="0"/>
        <v>0</v>
      </c>
      <c r="Q17" s="13">
        <v>100042</v>
      </c>
    </row>
    <row r="18" spans="1:17" ht="15.75" x14ac:dyDescent="0.25">
      <c r="A18" s="39" t="s">
        <v>47</v>
      </c>
      <c r="B18" s="8">
        <v>15560</v>
      </c>
      <c r="C18" s="38"/>
      <c r="D18" s="10"/>
      <c r="E18" s="10"/>
      <c r="F18" s="10"/>
      <c r="G18" s="10"/>
      <c r="H18" s="10"/>
      <c r="I18" s="10"/>
      <c r="J18" s="10"/>
      <c r="K18" s="10"/>
      <c r="L18" s="10"/>
      <c r="M18" s="10"/>
      <c r="N18" s="10"/>
      <c r="O18" s="10"/>
      <c r="P18" s="11">
        <f t="shared" si="0"/>
        <v>0</v>
      </c>
      <c r="Q18" s="13">
        <v>100015</v>
      </c>
    </row>
    <row r="19" spans="1:17" ht="15.75" x14ac:dyDescent="0.25">
      <c r="A19" s="39" t="s">
        <v>48</v>
      </c>
      <c r="B19" s="8">
        <v>43</v>
      </c>
      <c r="C19" s="38"/>
      <c r="D19" s="10"/>
      <c r="E19" s="10"/>
      <c r="F19" s="10"/>
      <c r="G19" s="10"/>
      <c r="H19" s="10"/>
      <c r="I19" s="10"/>
      <c r="J19" s="10"/>
      <c r="K19" s="10"/>
      <c r="L19" s="10"/>
      <c r="M19" s="10"/>
      <c r="N19" s="10"/>
      <c r="O19" s="10"/>
      <c r="P19" s="11">
        <f t="shared" si="0"/>
        <v>0</v>
      </c>
      <c r="Q19" s="13">
        <v>100042</v>
      </c>
    </row>
    <row r="20" spans="1:17" ht="15.75" x14ac:dyDescent="0.25">
      <c r="A20" s="39" t="s">
        <v>49</v>
      </c>
      <c r="B20" s="8">
        <v>2</v>
      </c>
      <c r="C20" s="38"/>
      <c r="D20" s="10"/>
      <c r="E20" s="10"/>
      <c r="F20" s="10"/>
      <c r="G20" s="10"/>
      <c r="H20" s="10"/>
      <c r="I20" s="10"/>
      <c r="J20" s="10"/>
      <c r="K20" s="10"/>
      <c r="L20" s="10"/>
      <c r="M20" s="10"/>
      <c r="N20" s="10"/>
      <c r="O20" s="10"/>
      <c r="P20" s="11">
        <f t="shared" si="0"/>
        <v>0</v>
      </c>
      <c r="Q20" s="13">
        <v>100400</v>
      </c>
    </row>
    <row r="21" spans="1:17" ht="15.75" x14ac:dyDescent="0.25">
      <c r="A21" s="39" t="s">
        <v>50</v>
      </c>
      <c r="B21" s="8">
        <v>12</v>
      </c>
      <c r="C21" s="38"/>
      <c r="D21" s="10"/>
      <c r="E21" s="10"/>
      <c r="F21" s="10"/>
      <c r="G21" s="10"/>
      <c r="H21" s="10"/>
      <c r="I21" s="10"/>
      <c r="J21" s="10"/>
      <c r="K21" s="10"/>
      <c r="L21" s="10"/>
      <c r="M21" s="10"/>
      <c r="N21" s="10"/>
      <c r="O21" s="10"/>
      <c r="P21" s="11">
        <f t="shared" si="0"/>
        <v>0</v>
      </c>
      <c r="Q21" s="13">
        <v>150030</v>
      </c>
    </row>
    <row r="22" spans="1:17" ht="15.75" x14ac:dyDescent="0.25">
      <c r="A22" s="39" t="s">
        <v>51</v>
      </c>
      <c r="B22" s="8">
        <f>4498+142</f>
        <v>4640</v>
      </c>
      <c r="C22" s="38"/>
      <c r="D22" s="10"/>
      <c r="E22" s="10"/>
      <c r="F22" s="10"/>
      <c r="G22" s="10"/>
      <c r="H22" s="10"/>
      <c r="I22" s="10"/>
      <c r="J22" s="10"/>
      <c r="K22" s="10"/>
      <c r="L22" s="10"/>
      <c r="M22" s="10"/>
      <c r="N22" s="10"/>
      <c r="O22" s="10"/>
      <c r="P22" s="11">
        <f t="shared" si="0"/>
        <v>0</v>
      </c>
      <c r="Q22" s="13">
        <v>150100</v>
      </c>
    </row>
    <row r="23" spans="1:17" ht="15.75" x14ac:dyDescent="0.25">
      <c r="A23" s="39" t="s">
        <v>52</v>
      </c>
      <c r="B23" s="8">
        <v>12</v>
      </c>
      <c r="C23" s="38"/>
      <c r="D23" s="10"/>
      <c r="E23" s="10"/>
      <c r="F23" s="10"/>
      <c r="G23" s="10"/>
      <c r="H23" s="10"/>
      <c r="I23" s="10"/>
      <c r="J23" s="10"/>
      <c r="K23" s="10"/>
      <c r="L23" s="10"/>
      <c r="M23" s="10"/>
      <c r="N23" s="10"/>
      <c r="O23" s="10"/>
      <c r="P23" s="11">
        <f t="shared" si="0"/>
        <v>0</v>
      </c>
      <c r="Q23" s="13">
        <v>200000</v>
      </c>
    </row>
    <row r="24" spans="1:17" ht="15.75" x14ac:dyDescent="0.25">
      <c r="A24" s="39" t="s">
        <v>85</v>
      </c>
      <c r="B24" s="8">
        <v>4640</v>
      </c>
      <c r="C24" s="38"/>
      <c r="D24" s="10"/>
      <c r="E24" s="10"/>
      <c r="F24" s="10"/>
      <c r="G24" s="10"/>
      <c r="H24" s="10"/>
      <c r="I24" s="10"/>
      <c r="J24" s="10"/>
      <c r="K24" s="10"/>
      <c r="L24" s="10"/>
      <c r="M24" s="10"/>
      <c r="N24" s="10"/>
      <c r="O24" s="10"/>
      <c r="P24" s="11">
        <f t="shared" si="0"/>
        <v>0</v>
      </c>
      <c r="Q24" s="13"/>
    </row>
    <row r="25" spans="1:17" ht="15.75" x14ac:dyDescent="0.25">
      <c r="A25" s="39" t="s">
        <v>62</v>
      </c>
      <c r="B25" s="8">
        <v>12</v>
      </c>
      <c r="C25" s="38"/>
      <c r="D25" s="10"/>
      <c r="E25" s="10"/>
      <c r="F25" s="10"/>
      <c r="G25" s="10"/>
      <c r="H25" s="10"/>
      <c r="I25" s="10"/>
      <c r="J25" s="10"/>
      <c r="K25" s="10"/>
      <c r="L25" s="10"/>
      <c r="M25" s="10"/>
      <c r="N25" s="10"/>
      <c r="O25" s="10"/>
      <c r="P25" s="11">
        <f t="shared" si="0"/>
        <v>0</v>
      </c>
      <c r="Q25" s="13">
        <v>150230</v>
      </c>
    </row>
    <row r="26" spans="1:17" ht="15.75" x14ac:dyDescent="0.25">
      <c r="A26" s="39" t="s">
        <v>53</v>
      </c>
      <c r="B26" s="8">
        <v>12</v>
      </c>
      <c r="C26" s="38"/>
      <c r="D26" s="10"/>
      <c r="E26" s="10"/>
      <c r="F26" s="10"/>
      <c r="G26" s="10"/>
      <c r="H26" s="10"/>
      <c r="I26" s="10"/>
      <c r="J26" s="10"/>
      <c r="K26" s="10"/>
      <c r="L26" s="10"/>
      <c r="M26" s="10"/>
      <c r="N26" s="10"/>
      <c r="O26" s="10"/>
      <c r="P26" s="11">
        <f t="shared" si="0"/>
        <v>0</v>
      </c>
      <c r="Q26" s="13">
        <v>151350</v>
      </c>
    </row>
    <row r="27" spans="1:17" ht="15.75" x14ac:dyDescent="0.25">
      <c r="A27" s="39" t="s">
        <v>54</v>
      </c>
      <c r="B27" s="8">
        <v>4498</v>
      </c>
      <c r="C27" s="38"/>
      <c r="D27" s="10"/>
      <c r="E27" s="10"/>
      <c r="F27" s="10"/>
      <c r="G27" s="10"/>
      <c r="H27" s="10"/>
      <c r="I27" s="10"/>
      <c r="J27" s="10"/>
      <c r="K27" s="10"/>
      <c r="L27" s="10"/>
      <c r="M27" s="10"/>
      <c r="N27" s="10"/>
      <c r="O27" s="10"/>
      <c r="P27" s="11">
        <f t="shared" si="0"/>
        <v>0</v>
      </c>
      <c r="Q27" s="13">
        <v>151351</v>
      </c>
    </row>
    <row r="28" spans="1:17" ht="15.75" x14ac:dyDescent="0.25">
      <c r="A28" s="39" t="s">
        <v>55</v>
      </c>
      <c r="B28" s="8">
        <v>12</v>
      </c>
      <c r="C28" s="38"/>
      <c r="D28" s="10"/>
      <c r="E28" s="10"/>
      <c r="F28" s="10"/>
      <c r="G28" s="10"/>
      <c r="H28" s="10"/>
      <c r="I28" s="10"/>
      <c r="J28" s="10"/>
      <c r="K28" s="10"/>
      <c r="L28" s="10"/>
      <c r="M28" s="10"/>
      <c r="N28" s="10"/>
      <c r="O28" s="10"/>
      <c r="P28" s="11">
        <f t="shared" si="0"/>
        <v>0</v>
      </c>
      <c r="Q28" s="13">
        <v>151353</v>
      </c>
    </row>
    <row r="29" spans="1:17" ht="15.75" x14ac:dyDescent="0.25">
      <c r="A29" s="40" t="s">
        <v>80</v>
      </c>
      <c r="B29" s="8">
        <v>12</v>
      </c>
      <c r="C29" s="38"/>
      <c r="D29" s="10"/>
      <c r="E29" s="10"/>
      <c r="F29" s="10"/>
      <c r="G29" s="10"/>
      <c r="H29" s="10"/>
      <c r="I29" s="10"/>
      <c r="J29" s="10"/>
      <c r="K29" s="10"/>
      <c r="L29" s="10"/>
      <c r="M29" s="10"/>
      <c r="N29" s="10"/>
      <c r="O29" s="10"/>
      <c r="P29" s="11">
        <f t="shared" si="0"/>
        <v>0</v>
      </c>
      <c r="Q29" s="13">
        <v>151710</v>
      </c>
    </row>
    <row r="30" spans="1:17" ht="15.75" x14ac:dyDescent="0.25">
      <c r="A30" s="40" t="s">
        <v>81</v>
      </c>
      <c r="B30" s="8">
        <v>12</v>
      </c>
      <c r="C30" s="38"/>
      <c r="D30" s="10"/>
      <c r="E30" s="10"/>
      <c r="F30" s="10"/>
      <c r="G30" s="10"/>
      <c r="H30" s="10"/>
      <c r="I30" s="10"/>
      <c r="J30" s="10"/>
      <c r="K30" s="10"/>
      <c r="L30" s="10"/>
      <c r="M30" s="10"/>
      <c r="N30" s="10"/>
      <c r="O30" s="10"/>
      <c r="P30" s="11">
        <f t="shared" si="0"/>
        <v>0</v>
      </c>
      <c r="Q30" s="13">
        <v>209999</v>
      </c>
    </row>
    <row r="31" spans="1:17" ht="15.75" x14ac:dyDescent="0.25">
      <c r="A31" s="39" t="s">
        <v>82</v>
      </c>
      <c r="B31" s="8">
        <v>12</v>
      </c>
      <c r="C31" s="38"/>
      <c r="D31" s="10"/>
      <c r="E31" s="10"/>
      <c r="F31" s="10"/>
      <c r="G31" s="10"/>
      <c r="H31" s="10"/>
      <c r="I31" s="10"/>
      <c r="J31" s="10"/>
      <c r="K31" s="10"/>
      <c r="L31" s="10"/>
      <c r="M31" s="10"/>
      <c r="N31" s="10"/>
      <c r="O31" s="10"/>
      <c r="P31" s="11">
        <f t="shared" si="0"/>
        <v>0</v>
      </c>
      <c r="Q31" s="13">
        <v>250000</v>
      </c>
    </row>
    <row r="32" spans="1:17" ht="15.75" x14ac:dyDescent="0.25">
      <c r="A32" s="39" t="s">
        <v>66</v>
      </c>
      <c r="B32" s="8">
        <v>72</v>
      </c>
      <c r="C32" s="38"/>
      <c r="D32" s="10">
        <v>1081</v>
      </c>
      <c r="E32" s="10">
        <v>155</v>
      </c>
      <c r="F32" s="10">
        <v>163</v>
      </c>
      <c r="G32" s="10">
        <v>153</v>
      </c>
      <c r="H32" s="10">
        <v>496</v>
      </c>
      <c r="I32" s="10">
        <v>141</v>
      </c>
      <c r="J32" s="10">
        <v>182</v>
      </c>
      <c r="K32" s="8">
        <v>1135</v>
      </c>
      <c r="L32" s="10">
        <v>247</v>
      </c>
      <c r="M32" s="10">
        <v>101</v>
      </c>
      <c r="N32" s="10">
        <v>119</v>
      </c>
      <c r="O32" s="10">
        <v>97</v>
      </c>
      <c r="P32" s="11">
        <f t="shared" si="0"/>
        <v>0</v>
      </c>
      <c r="Q32" s="10">
        <v>250000</v>
      </c>
    </row>
    <row r="33" spans="1:17" ht="15.75" x14ac:dyDescent="0.25">
      <c r="A33" s="39" t="s">
        <v>56</v>
      </c>
      <c r="B33" s="8">
        <f>21+20</f>
        <v>41</v>
      </c>
      <c r="C33" s="38"/>
      <c r="D33" s="10">
        <v>2</v>
      </c>
      <c r="E33" s="10">
        <v>0</v>
      </c>
      <c r="F33" s="10">
        <v>1</v>
      </c>
      <c r="G33" s="10">
        <v>0</v>
      </c>
      <c r="H33" s="10">
        <v>1</v>
      </c>
      <c r="I33" s="10">
        <v>0</v>
      </c>
      <c r="J33" s="10">
        <v>0</v>
      </c>
      <c r="K33" s="10">
        <v>0</v>
      </c>
      <c r="L33" s="10">
        <v>0</v>
      </c>
      <c r="M33" s="10">
        <v>1</v>
      </c>
      <c r="N33" s="10">
        <v>1</v>
      </c>
      <c r="O33" s="10">
        <v>2</v>
      </c>
      <c r="P33" s="11">
        <f t="shared" si="0"/>
        <v>0</v>
      </c>
      <c r="Q33" s="10">
        <v>100400</v>
      </c>
    </row>
    <row r="34" spans="1:17" ht="15.75" x14ac:dyDescent="0.25">
      <c r="A34" s="39" t="s">
        <v>57</v>
      </c>
      <c r="B34" s="8">
        <v>12</v>
      </c>
      <c r="C34" s="38"/>
      <c r="D34" s="10">
        <v>2</v>
      </c>
      <c r="E34" s="10">
        <v>0</v>
      </c>
      <c r="F34" s="10">
        <v>1</v>
      </c>
      <c r="G34" s="10">
        <v>0</v>
      </c>
      <c r="H34" s="10">
        <v>3</v>
      </c>
      <c r="I34" s="10">
        <v>0</v>
      </c>
      <c r="J34" s="10">
        <v>0</v>
      </c>
      <c r="K34" s="10">
        <v>0</v>
      </c>
      <c r="L34" s="10">
        <v>0</v>
      </c>
      <c r="M34" s="10">
        <v>2</v>
      </c>
      <c r="N34" s="10">
        <v>1</v>
      </c>
      <c r="O34" s="10">
        <v>3</v>
      </c>
      <c r="P34" s="11">
        <f t="shared" si="0"/>
        <v>0</v>
      </c>
      <c r="Q34" s="10">
        <v>250400</v>
      </c>
    </row>
    <row r="35" spans="1:17" ht="15.75" x14ac:dyDescent="0.25">
      <c r="A35" s="39" t="s">
        <v>63</v>
      </c>
      <c r="B35" s="8">
        <v>7928</v>
      </c>
      <c r="C35" s="38"/>
      <c r="D35" s="10">
        <v>195</v>
      </c>
      <c r="E35" s="10">
        <v>101</v>
      </c>
      <c r="F35" s="10">
        <v>106</v>
      </c>
      <c r="G35" s="10">
        <v>126</v>
      </c>
      <c r="H35" s="10">
        <v>137</v>
      </c>
      <c r="I35" s="10">
        <v>197</v>
      </c>
      <c r="J35" s="10">
        <v>113</v>
      </c>
      <c r="K35" s="10">
        <v>198</v>
      </c>
      <c r="L35" s="10">
        <v>101</v>
      </c>
      <c r="M35" s="10">
        <v>121</v>
      </c>
      <c r="N35" s="10">
        <v>120</v>
      </c>
      <c r="O35" s="10">
        <v>80</v>
      </c>
      <c r="P35" s="11">
        <f t="shared" si="0"/>
        <v>0</v>
      </c>
      <c r="Q35" s="10">
        <v>250100</v>
      </c>
    </row>
    <row r="36" spans="1:17" ht="15.75" x14ac:dyDescent="0.25">
      <c r="A36" s="39" t="s">
        <v>58</v>
      </c>
      <c r="B36" s="8">
        <v>12</v>
      </c>
      <c r="C36" s="38"/>
      <c r="D36" s="10">
        <v>105</v>
      </c>
      <c r="E36" s="10">
        <v>42</v>
      </c>
      <c r="F36" s="10">
        <v>57</v>
      </c>
      <c r="G36" s="10">
        <v>51</v>
      </c>
      <c r="H36" s="10">
        <v>76</v>
      </c>
      <c r="I36" s="10">
        <v>58</v>
      </c>
      <c r="J36" s="10">
        <v>37</v>
      </c>
      <c r="K36" s="10">
        <v>100</v>
      </c>
      <c r="L36" s="10">
        <v>50</v>
      </c>
      <c r="M36" s="10">
        <v>45</v>
      </c>
      <c r="N36" s="10">
        <v>63</v>
      </c>
      <c r="O36" s="10">
        <v>33</v>
      </c>
      <c r="P36" s="11">
        <f t="shared" si="0"/>
        <v>0</v>
      </c>
      <c r="Q36" s="10">
        <v>250670</v>
      </c>
    </row>
    <row r="37" spans="1:17" ht="15.75" x14ac:dyDescent="0.25">
      <c r="A37" s="39" t="s">
        <v>64</v>
      </c>
      <c r="B37" s="8">
        <v>126</v>
      </c>
      <c r="C37" s="38"/>
      <c r="D37" s="10">
        <v>8</v>
      </c>
      <c r="E37" s="10">
        <v>0</v>
      </c>
      <c r="F37" s="10">
        <v>5</v>
      </c>
      <c r="G37" s="10">
        <v>2</v>
      </c>
      <c r="H37" s="10">
        <v>4</v>
      </c>
      <c r="I37" s="10">
        <v>150</v>
      </c>
      <c r="J37" s="10">
        <v>284</v>
      </c>
      <c r="K37" s="10">
        <v>585</v>
      </c>
      <c r="L37" s="10">
        <v>187</v>
      </c>
      <c r="M37" s="10">
        <v>209</v>
      </c>
      <c r="N37" s="10">
        <v>269</v>
      </c>
      <c r="O37" s="10">
        <v>139</v>
      </c>
      <c r="P37" s="11">
        <f t="shared" si="0"/>
        <v>0</v>
      </c>
      <c r="Q37" s="10">
        <v>250670</v>
      </c>
    </row>
    <row r="38" spans="1:17" ht="15.75" x14ac:dyDescent="0.25">
      <c r="A38" s="39" t="s">
        <v>59</v>
      </c>
      <c r="B38" s="8">
        <v>9</v>
      </c>
      <c r="C38" s="38"/>
      <c r="D38" s="10">
        <v>2</v>
      </c>
      <c r="E38" s="10">
        <v>3</v>
      </c>
      <c r="F38" s="10">
        <v>0</v>
      </c>
      <c r="G38" s="10">
        <v>0</v>
      </c>
      <c r="H38" s="10">
        <v>2</v>
      </c>
      <c r="I38" s="10">
        <v>5</v>
      </c>
      <c r="J38" s="10">
        <v>3</v>
      </c>
      <c r="K38" s="10">
        <v>7</v>
      </c>
      <c r="L38" s="10">
        <v>2</v>
      </c>
      <c r="M38" s="10">
        <v>2</v>
      </c>
      <c r="N38" s="10">
        <v>2</v>
      </c>
      <c r="O38" s="10">
        <v>2</v>
      </c>
      <c r="P38" s="11">
        <f t="shared" si="0"/>
        <v>0</v>
      </c>
      <c r="Q38" s="10">
        <v>251071</v>
      </c>
    </row>
    <row r="39" spans="1:17" ht="15.75" x14ac:dyDescent="0.25">
      <c r="A39" s="39" t="s">
        <v>79</v>
      </c>
      <c r="B39" s="8">
        <v>12</v>
      </c>
      <c r="C39" s="38"/>
      <c r="D39" s="10">
        <v>1</v>
      </c>
      <c r="E39" s="10">
        <v>1</v>
      </c>
      <c r="F39" s="10">
        <v>1</v>
      </c>
      <c r="G39" s="10">
        <v>1</v>
      </c>
      <c r="H39" s="10">
        <v>1</v>
      </c>
      <c r="I39" s="10">
        <v>1</v>
      </c>
      <c r="J39" s="10">
        <v>1</v>
      </c>
      <c r="K39" s="10">
        <v>1</v>
      </c>
      <c r="L39" s="10">
        <v>1</v>
      </c>
      <c r="M39" s="10">
        <v>1</v>
      </c>
      <c r="N39" s="10">
        <v>1</v>
      </c>
      <c r="O39" s="10">
        <v>1</v>
      </c>
      <c r="P39" s="11">
        <f t="shared" si="0"/>
        <v>0</v>
      </c>
      <c r="Q39" s="10">
        <v>350000</v>
      </c>
    </row>
    <row r="40" spans="1:17" ht="15.75" x14ac:dyDescent="0.25">
      <c r="A40" s="39" t="s">
        <v>78</v>
      </c>
      <c r="B40" s="8">
        <v>7</v>
      </c>
      <c r="C40" s="38"/>
      <c r="D40" s="10">
        <v>1785</v>
      </c>
      <c r="E40" s="10">
        <v>1104</v>
      </c>
      <c r="F40" s="10">
        <v>1220</v>
      </c>
      <c r="G40" s="10">
        <v>599</v>
      </c>
      <c r="H40" s="10">
        <v>579</v>
      </c>
      <c r="I40" s="10">
        <v>805</v>
      </c>
      <c r="J40" s="10">
        <v>997</v>
      </c>
      <c r="K40" s="10">
        <v>661</v>
      </c>
      <c r="L40" s="10">
        <v>1899</v>
      </c>
      <c r="M40" s="10">
        <v>1012</v>
      </c>
      <c r="N40" s="10">
        <v>954</v>
      </c>
      <c r="O40" s="10">
        <v>626</v>
      </c>
      <c r="P40" s="11">
        <f t="shared" si="0"/>
        <v>0</v>
      </c>
      <c r="Q40" s="10">
        <v>350104</v>
      </c>
    </row>
    <row r="41" spans="1:17" ht="15.75" x14ac:dyDescent="0.25">
      <c r="A41" s="39" t="s">
        <v>60</v>
      </c>
      <c r="B41" s="8">
        <v>9</v>
      </c>
      <c r="C41" s="38"/>
      <c r="D41" s="10">
        <v>1</v>
      </c>
      <c r="E41" s="10">
        <v>1</v>
      </c>
      <c r="F41" s="10">
        <v>1</v>
      </c>
      <c r="G41" s="10">
        <v>1</v>
      </c>
      <c r="H41" s="10">
        <v>1</v>
      </c>
      <c r="I41" s="10">
        <v>1</v>
      </c>
      <c r="J41" s="10">
        <v>1</v>
      </c>
      <c r="K41" s="10">
        <v>1</v>
      </c>
      <c r="L41" s="10">
        <v>1</v>
      </c>
      <c r="M41" s="10">
        <v>1</v>
      </c>
      <c r="N41" s="10">
        <v>1</v>
      </c>
      <c r="O41" s="10">
        <v>1</v>
      </c>
      <c r="P41" s="11">
        <f t="shared" si="0"/>
        <v>0</v>
      </c>
      <c r="Q41" s="10">
        <v>350300</v>
      </c>
    </row>
    <row r="42" spans="1:17" ht="15.75" x14ac:dyDescent="0.25">
      <c r="A42" s="39" t="s">
        <v>61</v>
      </c>
      <c r="B42" s="8">
        <v>1</v>
      </c>
      <c r="C42" s="38"/>
      <c r="D42" s="10">
        <v>1</v>
      </c>
      <c r="E42" s="10">
        <v>1</v>
      </c>
      <c r="F42" s="10">
        <v>1</v>
      </c>
      <c r="G42" s="10">
        <v>1</v>
      </c>
      <c r="H42" s="10">
        <v>1</v>
      </c>
      <c r="I42" s="10">
        <v>1</v>
      </c>
      <c r="J42" s="10">
        <v>1</v>
      </c>
      <c r="K42" s="10">
        <v>1</v>
      </c>
      <c r="L42" s="10">
        <v>1</v>
      </c>
      <c r="M42" s="10">
        <v>1</v>
      </c>
      <c r="N42" s="10">
        <v>1</v>
      </c>
      <c r="O42" s="10">
        <v>1</v>
      </c>
      <c r="P42" s="11">
        <f t="shared" si="0"/>
        <v>0</v>
      </c>
      <c r="Q42" s="10">
        <v>350700</v>
      </c>
    </row>
    <row r="43" spans="1:17" ht="15.75" x14ac:dyDescent="0.25">
      <c r="A43" s="39" t="s">
        <v>86</v>
      </c>
      <c r="B43" s="8">
        <v>12</v>
      </c>
      <c r="C43" s="38"/>
      <c r="D43" s="10">
        <v>1</v>
      </c>
      <c r="E43" s="10">
        <v>1</v>
      </c>
      <c r="F43" s="10">
        <v>1</v>
      </c>
      <c r="G43" s="10">
        <v>1</v>
      </c>
      <c r="H43" s="10">
        <v>1</v>
      </c>
      <c r="I43" s="10">
        <v>1</v>
      </c>
      <c r="J43" s="10">
        <v>1</v>
      </c>
      <c r="K43" s="10">
        <v>1</v>
      </c>
      <c r="L43" s="10">
        <v>1</v>
      </c>
      <c r="M43" s="10">
        <v>1</v>
      </c>
      <c r="N43" s="10">
        <v>1</v>
      </c>
      <c r="O43" s="10">
        <v>1</v>
      </c>
      <c r="P43" s="11">
        <f t="shared" si="0"/>
        <v>0</v>
      </c>
      <c r="Q43" s="10">
        <v>400002</v>
      </c>
    </row>
    <row r="44" spans="1:17" ht="15.75" x14ac:dyDescent="0.25">
      <c r="A44" s="39" t="s">
        <v>76</v>
      </c>
      <c r="B44" s="8">
        <v>321</v>
      </c>
      <c r="C44" s="38"/>
      <c r="D44" s="10">
        <v>2</v>
      </c>
      <c r="E44" s="10">
        <v>2</v>
      </c>
      <c r="F44" s="10">
        <v>2</v>
      </c>
      <c r="G44" s="10">
        <v>2</v>
      </c>
      <c r="H44" s="10">
        <v>2</v>
      </c>
      <c r="I44" s="10">
        <v>2</v>
      </c>
      <c r="J44" s="10">
        <v>2</v>
      </c>
      <c r="K44" s="10">
        <v>2</v>
      </c>
      <c r="L44" s="10">
        <v>2</v>
      </c>
      <c r="M44" s="10">
        <v>2</v>
      </c>
      <c r="N44" s="10">
        <v>2</v>
      </c>
      <c r="O44" s="10">
        <v>2</v>
      </c>
      <c r="P44" s="11">
        <f t="shared" si="0"/>
        <v>0</v>
      </c>
      <c r="Q44" s="10">
        <v>259999</v>
      </c>
    </row>
    <row r="45" spans="1:17" ht="15.75" x14ac:dyDescent="0.25">
      <c r="A45" s="39" t="s">
        <v>77</v>
      </c>
      <c r="B45" s="8">
        <v>12</v>
      </c>
      <c r="C45" s="38"/>
      <c r="D45" s="10">
        <v>8</v>
      </c>
      <c r="E45" s="10">
        <v>7</v>
      </c>
      <c r="F45" s="10">
        <v>6</v>
      </c>
      <c r="G45" s="10">
        <v>7</v>
      </c>
      <c r="H45" s="10">
        <v>3</v>
      </c>
      <c r="I45" s="10">
        <v>1</v>
      </c>
      <c r="J45" s="10">
        <v>8</v>
      </c>
      <c r="K45" s="10">
        <v>2</v>
      </c>
      <c r="L45" s="10">
        <v>1</v>
      </c>
      <c r="M45" s="10">
        <v>2</v>
      </c>
      <c r="N45" s="10">
        <v>6</v>
      </c>
      <c r="O45" s="10">
        <v>11</v>
      </c>
      <c r="P45" s="11">
        <f t="shared" si="0"/>
        <v>0</v>
      </c>
      <c r="Q45" s="10">
        <v>400411</v>
      </c>
    </row>
    <row r="46" spans="1:17" ht="9" customHeight="1" x14ac:dyDescent="0.25">
      <c r="A46" s="14"/>
      <c r="B46" s="15"/>
      <c r="C46" s="9"/>
      <c r="D46" s="15"/>
      <c r="E46" s="15"/>
      <c r="F46" s="15"/>
      <c r="G46" s="15"/>
      <c r="H46" s="15"/>
      <c r="I46" s="15"/>
      <c r="J46" s="15"/>
      <c r="K46" s="15"/>
      <c r="L46" s="15"/>
      <c r="M46" s="15"/>
      <c r="N46" s="15"/>
      <c r="O46" s="15"/>
      <c r="P46" s="15"/>
      <c r="Q46" s="15"/>
    </row>
    <row r="47" spans="1:17" ht="33.75" customHeight="1" x14ac:dyDescent="0.25">
      <c r="A47" s="56" t="s">
        <v>43</v>
      </c>
      <c r="B47" s="57"/>
      <c r="C47" s="57"/>
      <c r="D47" s="57"/>
      <c r="E47" s="57"/>
      <c r="F47" s="57"/>
      <c r="G47" s="57"/>
      <c r="H47" s="57"/>
      <c r="I47" s="57"/>
      <c r="J47" s="57"/>
      <c r="K47" s="57"/>
      <c r="L47" s="57"/>
      <c r="M47" s="57"/>
      <c r="N47" s="57"/>
      <c r="O47" s="57"/>
      <c r="P47" s="57"/>
      <c r="Q47" s="58"/>
    </row>
    <row r="48" spans="1:17" ht="33.75" customHeight="1" x14ac:dyDescent="0.25">
      <c r="A48" s="59"/>
      <c r="B48" s="60"/>
      <c r="C48" s="60"/>
      <c r="D48" s="60"/>
      <c r="E48" s="60"/>
      <c r="F48" s="60"/>
      <c r="G48" s="60"/>
      <c r="H48" s="60"/>
      <c r="I48" s="60"/>
      <c r="J48" s="60"/>
      <c r="K48" s="60"/>
      <c r="L48" s="60"/>
      <c r="M48" s="60"/>
      <c r="N48" s="60"/>
      <c r="O48" s="60"/>
      <c r="P48" s="60"/>
      <c r="Q48" s="61"/>
    </row>
    <row r="49" spans="1:17" ht="16.5" customHeight="1" x14ac:dyDescent="0.25">
      <c r="A49" s="18"/>
      <c r="B49" s="19"/>
      <c r="C49" s="22"/>
      <c r="D49" s="19"/>
      <c r="E49" s="19"/>
      <c r="F49" s="19"/>
      <c r="G49" s="19"/>
      <c r="H49" s="19"/>
      <c r="I49" s="19"/>
      <c r="J49" s="19"/>
      <c r="K49" s="19"/>
      <c r="L49" s="19"/>
      <c r="M49" s="19"/>
      <c r="N49" s="19"/>
      <c r="O49" s="19"/>
      <c r="P49" s="20">
        <f>B49*C49</f>
        <v>0</v>
      </c>
      <c r="Q49" s="19"/>
    </row>
    <row r="50" spans="1:17" ht="16.5" customHeight="1" x14ac:dyDescent="0.25">
      <c r="A50" s="18"/>
      <c r="B50" s="19"/>
      <c r="C50" s="22"/>
      <c r="D50" s="19"/>
      <c r="E50" s="19"/>
      <c r="F50" s="19"/>
      <c r="G50" s="19"/>
      <c r="H50" s="19"/>
      <c r="I50" s="19"/>
      <c r="J50" s="19"/>
      <c r="K50" s="19"/>
      <c r="L50" s="19"/>
      <c r="M50" s="19"/>
      <c r="N50" s="19"/>
      <c r="O50" s="19"/>
      <c r="P50" s="20">
        <f>B50*C50</f>
        <v>0</v>
      </c>
      <c r="Q50" s="19"/>
    </row>
    <row r="51" spans="1:17" ht="16.5" customHeight="1" x14ac:dyDescent="0.25">
      <c r="A51" s="18"/>
      <c r="B51" s="19"/>
      <c r="C51" s="17"/>
      <c r="D51" s="19"/>
      <c r="E51" s="19"/>
      <c r="F51" s="19"/>
      <c r="G51" s="19"/>
      <c r="H51" s="19"/>
      <c r="I51" s="19"/>
      <c r="J51" s="19"/>
      <c r="K51" s="19"/>
      <c r="L51" s="19"/>
      <c r="M51" s="19"/>
      <c r="N51" s="19"/>
      <c r="O51" s="19"/>
      <c r="P51" s="20">
        <f>B51*C51</f>
        <v>0</v>
      </c>
      <c r="Q51" s="19"/>
    </row>
    <row r="52" spans="1:17" ht="16.5" customHeight="1" x14ac:dyDescent="0.25">
      <c r="A52" s="18"/>
      <c r="B52" s="19"/>
      <c r="C52" s="17"/>
      <c r="D52" s="19"/>
      <c r="E52" s="19"/>
      <c r="F52" s="19"/>
      <c r="G52" s="19"/>
      <c r="H52" s="19"/>
      <c r="I52" s="19"/>
      <c r="J52" s="19"/>
      <c r="K52" s="19"/>
      <c r="L52" s="19"/>
      <c r="M52" s="19"/>
      <c r="N52" s="19"/>
      <c r="O52" s="19"/>
      <c r="P52" s="20">
        <f>B52*C52</f>
        <v>0</v>
      </c>
      <c r="Q52" s="19"/>
    </row>
    <row r="53" spans="1:17" ht="16.5" customHeight="1" x14ac:dyDescent="0.25">
      <c r="A53" s="18"/>
      <c r="B53" s="19"/>
      <c r="C53" s="17"/>
      <c r="D53" s="19"/>
      <c r="E53" s="19"/>
      <c r="F53" s="19"/>
      <c r="G53" s="19"/>
      <c r="H53" s="19"/>
      <c r="I53" s="19"/>
      <c r="J53" s="19"/>
      <c r="K53" s="19"/>
      <c r="L53" s="19"/>
      <c r="M53" s="19"/>
      <c r="N53" s="19"/>
      <c r="O53" s="19"/>
      <c r="P53" s="20"/>
      <c r="Q53" s="19"/>
    </row>
    <row r="54" spans="1:17" ht="57" customHeight="1" x14ac:dyDescent="0.25">
      <c r="A54" s="62" t="s">
        <v>28</v>
      </c>
      <c r="B54" s="63"/>
      <c r="C54" s="64"/>
      <c r="D54" s="16"/>
      <c r="E54" s="16"/>
      <c r="F54" s="16"/>
      <c r="G54" s="16"/>
      <c r="H54" s="16"/>
      <c r="I54" s="16"/>
      <c r="J54" s="16"/>
      <c r="K54" s="16"/>
      <c r="L54" s="16"/>
      <c r="M54" s="16"/>
      <c r="N54" s="16"/>
      <c r="O54" s="16"/>
      <c r="P54" s="65">
        <f>SUM(P14:P53)</f>
        <v>0</v>
      </c>
      <c r="Q54" s="66"/>
    </row>
    <row r="55" spans="1:17" ht="33.75" x14ac:dyDescent="0.5">
      <c r="A55" s="43" t="s">
        <v>27</v>
      </c>
      <c r="B55" s="43"/>
      <c r="C55" s="43"/>
      <c r="D55" s="43"/>
      <c r="E55" s="43"/>
      <c r="F55" s="43"/>
      <c r="G55" s="43"/>
      <c r="H55" s="43"/>
      <c r="I55" s="43"/>
      <c r="J55" s="43"/>
      <c r="K55" s="43"/>
      <c r="L55" s="43"/>
      <c r="M55" s="43"/>
      <c r="N55" s="43"/>
      <c r="O55" s="43"/>
      <c r="P55" s="43"/>
      <c r="Q55" s="43"/>
    </row>
    <row r="56" spans="1:17" ht="33.75" x14ac:dyDescent="0.5">
      <c r="A56" s="43" t="s">
        <v>38</v>
      </c>
      <c r="B56" s="43"/>
      <c r="C56" s="43"/>
      <c r="D56" s="43"/>
      <c r="E56" s="43"/>
      <c r="F56" s="43"/>
      <c r="G56" s="43"/>
      <c r="H56" s="43"/>
      <c r="I56" s="43"/>
      <c r="J56" s="43"/>
      <c r="K56" s="43"/>
      <c r="L56" s="43"/>
      <c r="M56" s="43"/>
      <c r="N56" s="43"/>
      <c r="O56" s="43"/>
      <c r="P56" s="43"/>
      <c r="Q56" s="43"/>
    </row>
    <row r="57" spans="1:17" ht="4.5" customHeight="1" x14ac:dyDescent="0.4">
      <c r="A57" s="44"/>
      <c r="B57" s="44"/>
      <c r="C57" s="44"/>
      <c r="D57" s="44"/>
      <c r="E57" s="44"/>
      <c r="F57" s="44"/>
      <c r="G57" s="44"/>
      <c r="H57" s="44"/>
      <c r="I57" s="44"/>
      <c r="J57" s="44"/>
      <c r="K57" s="44"/>
      <c r="L57" s="44"/>
      <c r="M57" s="44"/>
      <c r="N57" s="44"/>
      <c r="O57" s="44"/>
      <c r="P57" s="44"/>
      <c r="Q57" s="44"/>
    </row>
    <row r="58" spans="1:17" ht="54.75" customHeight="1" x14ac:dyDescent="0.25">
      <c r="A58" s="45" t="s">
        <v>34</v>
      </c>
      <c r="B58" s="45"/>
      <c r="C58" s="45"/>
      <c r="D58" s="45"/>
      <c r="E58" s="45"/>
      <c r="F58" s="45"/>
      <c r="G58" s="45"/>
      <c r="H58" s="45"/>
      <c r="I58" s="45"/>
      <c r="J58" s="45"/>
      <c r="K58" s="45"/>
      <c r="L58" s="45"/>
      <c r="M58" s="45"/>
      <c r="N58" s="45"/>
      <c r="O58" s="45"/>
      <c r="P58" s="45"/>
      <c r="Q58" s="45"/>
    </row>
    <row r="59" spans="1:17" ht="63.75" customHeight="1" x14ac:dyDescent="0.25">
      <c r="A59" s="45" t="s">
        <v>33</v>
      </c>
      <c r="B59" s="45"/>
      <c r="C59" s="45"/>
      <c r="D59" s="45"/>
      <c r="E59" s="45"/>
      <c r="F59" s="45"/>
      <c r="G59" s="45"/>
      <c r="H59" s="45"/>
      <c r="I59" s="45"/>
      <c r="J59" s="45"/>
      <c r="K59" s="45"/>
      <c r="L59" s="45"/>
      <c r="M59" s="45"/>
      <c r="N59" s="45"/>
      <c r="O59" s="45"/>
      <c r="P59" s="45"/>
      <c r="Q59" s="45"/>
    </row>
    <row r="60" spans="1:17" x14ac:dyDescent="0.25">
      <c r="A60" s="46"/>
      <c r="B60" s="46"/>
      <c r="C60" s="46"/>
      <c r="D60" s="46"/>
      <c r="E60" s="46"/>
      <c r="F60" s="46"/>
      <c r="G60" s="46"/>
      <c r="H60" s="46"/>
      <c r="I60" s="46"/>
      <c r="J60" s="46"/>
      <c r="K60" s="46"/>
      <c r="L60" s="46"/>
      <c r="M60" s="46"/>
      <c r="N60" s="46"/>
      <c r="O60" s="46"/>
      <c r="P60" s="46"/>
      <c r="Q60" s="46"/>
    </row>
    <row r="61" spans="1:17" ht="49.5" customHeight="1" x14ac:dyDescent="0.25">
      <c r="A61" s="21" t="s">
        <v>29</v>
      </c>
      <c r="B61" s="47">
        <v>39</v>
      </c>
      <c r="C61" s="47"/>
      <c r="D61" s="47"/>
      <c r="E61" s="47"/>
      <c r="F61" s="47"/>
      <c r="G61" s="47"/>
      <c r="H61" s="47"/>
      <c r="I61" s="47"/>
      <c r="J61" s="47"/>
      <c r="K61" s="47"/>
      <c r="L61" s="47"/>
      <c r="M61" s="47"/>
      <c r="N61" s="47"/>
      <c r="O61" s="47"/>
      <c r="P61" s="47"/>
      <c r="Q61" s="47"/>
    </row>
    <row r="62" spans="1:17" ht="15.75" x14ac:dyDescent="0.25">
      <c r="A62" s="67"/>
      <c r="B62" s="68"/>
      <c r="C62" s="68"/>
      <c r="D62" s="68"/>
      <c r="E62" s="68"/>
      <c r="F62" s="68"/>
      <c r="G62" s="68"/>
      <c r="H62" s="68"/>
      <c r="I62" s="68"/>
      <c r="J62" s="68"/>
      <c r="K62" s="68"/>
      <c r="L62" s="68"/>
      <c r="M62" s="68"/>
      <c r="N62" s="68"/>
      <c r="O62" s="68"/>
      <c r="P62" s="68"/>
      <c r="Q62" s="69"/>
    </row>
    <row r="63" spans="1:17" ht="33" customHeight="1" x14ac:dyDescent="0.25">
      <c r="A63" s="42" t="s">
        <v>39</v>
      </c>
      <c r="B63" s="42"/>
      <c r="C63" s="42"/>
      <c r="D63" s="42"/>
      <c r="E63" s="42"/>
      <c r="F63" s="42"/>
      <c r="G63" s="42"/>
      <c r="H63" s="42"/>
      <c r="I63" s="42"/>
      <c r="J63" s="42"/>
      <c r="K63" s="42"/>
      <c r="L63" s="42"/>
      <c r="M63" s="42"/>
      <c r="N63" s="42"/>
      <c r="O63" s="42"/>
      <c r="P63" s="42"/>
      <c r="Q63" s="42"/>
    </row>
    <row r="64" spans="1:17" ht="15.75" customHeight="1" x14ac:dyDescent="0.25">
      <c r="A64" s="42"/>
      <c r="B64" s="42"/>
      <c r="C64" s="42"/>
      <c r="D64" s="42"/>
      <c r="E64" s="42"/>
      <c r="F64" s="42"/>
      <c r="G64" s="42"/>
      <c r="H64" s="42"/>
      <c r="I64" s="42"/>
      <c r="J64" s="42"/>
      <c r="K64" s="42"/>
      <c r="L64" s="42"/>
      <c r="M64" s="42"/>
      <c r="N64" s="42"/>
      <c r="O64" s="42"/>
      <c r="P64" s="42"/>
      <c r="Q64" s="42"/>
    </row>
    <row r="65" spans="1:17" ht="39" customHeight="1" x14ac:dyDescent="0.25">
      <c r="A65" s="26" t="s">
        <v>30</v>
      </c>
      <c r="B65" s="70"/>
      <c r="C65" s="71"/>
      <c r="D65" s="71"/>
      <c r="E65" s="71"/>
      <c r="F65" s="71"/>
      <c r="G65" s="71"/>
      <c r="H65" s="71"/>
      <c r="I65" s="71"/>
      <c r="J65" s="71"/>
      <c r="K65" s="71"/>
      <c r="L65" s="71"/>
      <c r="M65" s="71"/>
      <c r="N65" s="71"/>
      <c r="O65" s="71"/>
      <c r="P65" s="71"/>
      <c r="Q65" s="72"/>
    </row>
    <row r="66" spans="1:17" ht="39.75" customHeight="1" x14ac:dyDescent="0.25">
      <c r="A66" s="27" t="s">
        <v>31</v>
      </c>
      <c r="B66" s="70"/>
      <c r="C66" s="71"/>
      <c r="D66" s="71"/>
      <c r="E66" s="71"/>
      <c r="F66" s="71"/>
      <c r="G66" s="71"/>
      <c r="H66" s="71"/>
      <c r="I66" s="71"/>
      <c r="J66" s="71"/>
      <c r="K66" s="71"/>
      <c r="L66" s="71"/>
      <c r="M66" s="71"/>
      <c r="N66" s="71"/>
      <c r="O66" s="71"/>
      <c r="P66" s="71"/>
      <c r="Q66" s="72"/>
    </row>
    <row r="67" spans="1:17" ht="19.5" customHeight="1" x14ac:dyDescent="0.25">
      <c r="A67" s="73" t="s">
        <v>35</v>
      </c>
      <c r="B67" s="74"/>
      <c r="C67" s="74"/>
      <c r="D67" s="74"/>
      <c r="E67" s="74"/>
      <c r="F67" s="74"/>
      <c r="G67" s="74"/>
      <c r="H67" s="74"/>
      <c r="I67" s="74"/>
      <c r="J67" s="74"/>
      <c r="K67" s="74"/>
      <c r="L67" s="74"/>
      <c r="M67" s="74"/>
      <c r="N67" s="74"/>
      <c r="O67" s="74"/>
      <c r="P67" s="74"/>
      <c r="Q67" s="75"/>
    </row>
    <row r="68" spans="1:17" x14ac:dyDescent="0.25">
      <c r="A68" s="41"/>
      <c r="B68" s="41"/>
      <c r="C68" s="41"/>
      <c r="D68" s="41"/>
      <c r="E68" s="41"/>
      <c r="F68" s="41"/>
      <c r="G68" s="41"/>
      <c r="H68" s="41"/>
      <c r="I68" s="41"/>
      <c r="J68" s="41"/>
      <c r="K68" s="41"/>
      <c r="L68" s="41"/>
      <c r="M68" s="41"/>
      <c r="N68" s="41"/>
      <c r="O68" s="41"/>
      <c r="P68" s="41"/>
      <c r="Q68" s="41"/>
    </row>
    <row r="70" spans="1:17" ht="20.25" customHeight="1" x14ac:dyDescent="0.25">
      <c r="A70" s="42" t="s">
        <v>67</v>
      </c>
      <c r="B70" s="42"/>
      <c r="C70" s="42"/>
      <c r="D70" s="42"/>
      <c r="E70" s="42"/>
      <c r="F70" s="42"/>
      <c r="G70" s="42"/>
      <c r="H70" s="42"/>
      <c r="I70" s="42"/>
      <c r="J70" s="42"/>
      <c r="K70" s="42"/>
      <c r="L70" s="42"/>
      <c r="M70" s="42"/>
      <c r="N70" s="42"/>
      <c r="O70" s="42"/>
      <c r="P70" s="42"/>
      <c r="Q70" s="42"/>
    </row>
    <row r="71" spans="1:17" ht="21.75" customHeight="1" x14ac:dyDescent="0.25">
      <c r="A71" s="42"/>
      <c r="B71" s="42"/>
      <c r="C71" s="42"/>
      <c r="D71" s="42"/>
      <c r="E71" s="42"/>
      <c r="F71" s="42"/>
      <c r="G71" s="42"/>
      <c r="H71" s="42"/>
      <c r="I71" s="42"/>
      <c r="J71" s="42"/>
      <c r="K71" s="42"/>
      <c r="L71" s="42"/>
      <c r="M71" s="42"/>
      <c r="N71" s="42"/>
      <c r="O71" s="42"/>
      <c r="P71" s="42"/>
      <c r="Q71" s="42"/>
    </row>
    <row r="72" spans="1:17" ht="17.25" customHeight="1" x14ac:dyDescent="0.25">
      <c r="A72" s="29"/>
      <c r="B72" s="3" t="s">
        <v>69</v>
      </c>
      <c r="C72" s="3" t="s">
        <v>18</v>
      </c>
      <c r="D72" s="4"/>
      <c r="E72" s="4"/>
      <c r="F72" s="4"/>
      <c r="G72" s="5"/>
      <c r="H72" s="4"/>
      <c r="I72" s="4"/>
      <c r="J72" s="4"/>
      <c r="K72" s="4"/>
      <c r="L72" s="4"/>
      <c r="M72" s="4"/>
      <c r="N72" s="4"/>
      <c r="O72" s="4"/>
      <c r="P72" s="3" t="s">
        <v>74</v>
      </c>
      <c r="Q72" s="29"/>
    </row>
    <row r="73" spans="1:17" ht="17.25" customHeight="1" x14ac:dyDescent="0.25">
      <c r="A73" s="29"/>
      <c r="B73" s="3" t="s">
        <v>70</v>
      </c>
      <c r="C73" s="3" t="s">
        <v>19</v>
      </c>
      <c r="D73" s="3" t="s">
        <v>1</v>
      </c>
      <c r="E73" s="3" t="s">
        <v>2</v>
      </c>
      <c r="F73" s="3" t="s">
        <v>3</v>
      </c>
      <c r="G73" s="3" t="s">
        <v>4</v>
      </c>
      <c r="H73" s="3" t="s">
        <v>5</v>
      </c>
      <c r="I73" s="3" t="s">
        <v>6</v>
      </c>
      <c r="J73" s="3" t="s">
        <v>7</v>
      </c>
      <c r="K73" s="3" t="s">
        <v>8</v>
      </c>
      <c r="L73" s="3" t="s">
        <v>9</v>
      </c>
      <c r="M73" s="3" t="s">
        <v>10</v>
      </c>
      <c r="N73" s="3" t="s">
        <v>11</v>
      </c>
      <c r="O73" s="3" t="s">
        <v>12</v>
      </c>
      <c r="P73" s="3" t="s">
        <v>13</v>
      </c>
      <c r="Q73" s="29"/>
    </row>
    <row r="74" spans="1:17" ht="17.25" customHeight="1" x14ac:dyDescent="0.25">
      <c r="A74" s="29"/>
      <c r="B74" s="3" t="s">
        <v>71</v>
      </c>
      <c r="C74" s="3" t="s">
        <v>20</v>
      </c>
      <c r="D74" s="3">
        <v>2012</v>
      </c>
      <c r="E74" s="3">
        <v>2012</v>
      </c>
      <c r="F74" s="3">
        <v>2012</v>
      </c>
      <c r="G74" s="3">
        <v>2012</v>
      </c>
      <c r="H74" s="3">
        <v>2012</v>
      </c>
      <c r="I74" s="3">
        <v>2012</v>
      </c>
      <c r="J74" s="3">
        <v>2012</v>
      </c>
      <c r="K74" s="3">
        <v>2012</v>
      </c>
      <c r="L74" s="3">
        <v>2012</v>
      </c>
      <c r="M74" s="3">
        <v>2012</v>
      </c>
      <c r="N74" s="3">
        <v>2012</v>
      </c>
      <c r="O74" s="3">
        <v>2012</v>
      </c>
      <c r="P74" s="3" t="s">
        <v>75</v>
      </c>
      <c r="Q74" s="29"/>
    </row>
    <row r="75" spans="1:17" ht="17.25" customHeight="1" x14ac:dyDescent="0.25">
      <c r="A75" s="29"/>
      <c r="B75" s="3" t="s">
        <v>72</v>
      </c>
      <c r="C75" s="3" t="s">
        <v>73</v>
      </c>
      <c r="D75" s="3"/>
      <c r="E75" s="3"/>
      <c r="F75" s="3"/>
      <c r="G75" s="3"/>
      <c r="H75" s="3"/>
      <c r="I75" s="3"/>
      <c r="J75" s="3"/>
      <c r="K75" s="3"/>
      <c r="L75" s="3"/>
      <c r="M75" s="3"/>
      <c r="N75" s="3"/>
      <c r="O75" s="3"/>
      <c r="P75" s="3" t="s">
        <v>71</v>
      </c>
      <c r="Q75" s="29"/>
    </row>
    <row r="76" spans="1:17" ht="17.25" customHeight="1" x14ac:dyDescent="0.25">
      <c r="A76" s="29"/>
      <c r="B76" s="3"/>
      <c r="C76" s="3" t="s">
        <v>23</v>
      </c>
      <c r="D76" s="3"/>
      <c r="E76" s="3"/>
      <c r="F76" s="3"/>
      <c r="G76" s="3"/>
      <c r="H76" s="3"/>
      <c r="I76" s="3"/>
      <c r="J76" s="3"/>
      <c r="K76" s="3"/>
      <c r="L76" s="3"/>
      <c r="M76" s="3"/>
      <c r="N76" s="3"/>
      <c r="O76" s="3"/>
      <c r="P76" s="3" t="s">
        <v>72</v>
      </c>
      <c r="Q76" s="29"/>
    </row>
    <row r="77" spans="1:17" ht="15.75" x14ac:dyDescent="0.25">
      <c r="A77" s="30" t="s">
        <v>87</v>
      </c>
      <c r="B77" s="23"/>
      <c r="C77" s="24"/>
      <c r="D77" s="23"/>
      <c r="E77" s="23"/>
      <c r="F77" s="23"/>
      <c r="G77" s="23"/>
      <c r="H77" s="23"/>
      <c r="I77" s="23"/>
      <c r="J77" s="23"/>
      <c r="K77" s="23"/>
      <c r="L77" s="23"/>
      <c r="M77" s="23"/>
      <c r="N77" s="23"/>
      <c r="O77" s="23"/>
      <c r="P77" s="25"/>
      <c r="Q77" s="31"/>
    </row>
    <row r="78" spans="1:17" ht="15.75" x14ac:dyDescent="0.25">
      <c r="A78" s="32"/>
      <c r="B78" s="33"/>
      <c r="C78" s="34"/>
      <c r="D78" s="33"/>
      <c r="E78" s="33"/>
      <c r="F78" s="33"/>
      <c r="G78" s="33"/>
      <c r="H78" s="33"/>
      <c r="I78" s="33"/>
      <c r="J78" s="33"/>
      <c r="K78" s="33"/>
      <c r="L78" s="33"/>
      <c r="M78" s="33"/>
      <c r="N78" s="33"/>
      <c r="O78" s="33"/>
      <c r="P78" s="35"/>
      <c r="Q78" s="33"/>
    </row>
    <row r="79" spans="1:17" ht="15.75" x14ac:dyDescent="0.25">
      <c r="A79" s="32"/>
      <c r="B79" s="33"/>
      <c r="C79" s="34"/>
      <c r="D79" s="33"/>
      <c r="E79" s="33"/>
      <c r="F79" s="33"/>
      <c r="G79" s="33"/>
      <c r="H79" s="33"/>
      <c r="I79" s="33"/>
      <c r="J79" s="33"/>
      <c r="K79" s="33"/>
      <c r="L79" s="33"/>
      <c r="M79" s="33"/>
      <c r="N79" s="33"/>
      <c r="O79" s="33"/>
      <c r="P79" s="35"/>
      <c r="Q79" s="33"/>
    </row>
    <row r="80" spans="1:17" ht="15.75" x14ac:dyDescent="0.25">
      <c r="A80" s="32"/>
      <c r="B80" s="33"/>
      <c r="C80" s="34"/>
      <c r="D80" s="33"/>
      <c r="E80" s="33"/>
      <c r="F80" s="33"/>
      <c r="G80" s="33"/>
      <c r="H80" s="33"/>
      <c r="I80" s="33"/>
      <c r="J80" s="33"/>
      <c r="K80" s="33"/>
      <c r="L80" s="33"/>
      <c r="M80" s="33"/>
      <c r="N80" s="33"/>
      <c r="O80" s="33"/>
      <c r="P80" s="35"/>
      <c r="Q80" s="33"/>
    </row>
    <row r="81" spans="1:17" ht="15.75" x14ac:dyDescent="0.25">
      <c r="A81" s="32"/>
      <c r="B81" s="33"/>
      <c r="C81" s="34"/>
      <c r="D81" s="33"/>
      <c r="E81" s="33"/>
      <c r="F81" s="33"/>
      <c r="G81" s="33"/>
      <c r="H81" s="33"/>
      <c r="I81" s="33"/>
      <c r="J81" s="33"/>
      <c r="K81" s="33"/>
      <c r="L81" s="33"/>
      <c r="M81" s="33"/>
      <c r="N81" s="33"/>
      <c r="O81" s="33"/>
      <c r="P81" s="35"/>
      <c r="Q81" s="33"/>
    </row>
    <row r="82" spans="1:17" x14ac:dyDescent="0.25">
      <c r="A82" s="48" t="s">
        <v>40</v>
      </c>
      <c r="B82" s="48"/>
      <c r="C82" s="48"/>
      <c r="D82" s="48"/>
      <c r="E82" s="48"/>
      <c r="F82" s="48"/>
      <c r="G82" s="48"/>
      <c r="H82" s="48"/>
      <c r="I82" s="48"/>
      <c r="J82" s="48"/>
      <c r="K82" s="48"/>
      <c r="L82" s="48"/>
      <c r="M82" s="48"/>
      <c r="N82" s="48"/>
      <c r="O82" s="48"/>
      <c r="P82" s="48"/>
      <c r="Q82" s="48"/>
    </row>
    <row r="83" spans="1:17" ht="41.25" customHeight="1" x14ac:dyDescent="0.25">
      <c r="A83" s="48"/>
      <c r="B83" s="48"/>
      <c r="C83" s="48"/>
      <c r="D83" s="48"/>
      <c r="E83" s="48"/>
      <c r="F83" s="48"/>
      <c r="G83" s="48"/>
      <c r="H83" s="48"/>
      <c r="I83" s="48"/>
      <c r="J83" s="48"/>
      <c r="K83" s="48"/>
      <c r="L83" s="48"/>
      <c r="M83" s="48"/>
      <c r="N83" s="48"/>
      <c r="O83" s="48"/>
      <c r="P83" s="48"/>
      <c r="Q83" s="48"/>
    </row>
    <row r="84" spans="1:17" ht="41.25" customHeight="1" x14ac:dyDescent="0.25">
      <c r="A84" s="28"/>
      <c r="B84" s="28"/>
      <c r="C84" s="28"/>
      <c r="D84" s="28"/>
      <c r="E84" s="28"/>
      <c r="F84" s="28"/>
      <c r="G84" s="28"/>
      <c r="H84" s="28"/>
      <c r="I84" s="28"/>
      <c r="J84" s="28"/>
      <c r="K84" s="28"/>
      <c r="L84" s="28"/>
      <c r="M84" s="28"/>
      <c r="N84" s="28"/>
      <c r="O84" s="28"/>
      <c r="P84" s="28"/>
      <c r="Q84" s="28"/>
    </row>
    <row r="85" spans="1:17" ht="41.25" customHeight="1" x14ac:dyDescent="0.25">
      <c r="A85" s="28"/>
      <c r="B85" s="28"/>
      <c r="C85" s="28"/>
      <c r="D85" s="28"/>
      <c r="E85" s="28"/>
      <c r="F85" s="28"/>
      <c r="G85" s="28"/>
      <c r="H85" s="28"/>
      <c r="I85" s="28"/>
      <c r="J85" s="28"/>
      <c r="K85" s="28"/>
      <c r="L85" s="28"/>
      <c r="M85" s="28"/>
      <c r="N85" s="28"/>
      <c r="O85" s="28"/>
      <c r="P85" s="28"/>
      <c r="Q85" s="28"/>
    </row>
    <row r="86" spans="1:17" ht="20.25" x14ac:dyDescent="0.25">
      <c r="A86" s="49" t="s">
        <v>41</v>
      </c>
      <c r="B86" s="49"/>
      <c r="C86" s="49"/>
      <c r="D86" s="49"/>
      <c r="E86" s="49"/>
      <c r="F86" s="49"/>
      <c r="G86" s="49"/>
      <c r="H86" s="49"/>
      <c r="I86" s="49"/>
      <c r="J86" s="49"/>
      <c r="K86" s="49"/>
      <c r="L86" s="49"/>
      <c r="M86" s="49"/>
      <c r="N86" s="49"/>
      <c r="O86" s="49"/>
      <c r="P86" s="49"/>
      <c r="Q86" s="49"/>
    </row>
  </sheetData>
  <mergeCells count="26">
    <mergeCell ref="A82:Q83"/>
    <mergeCell ref="A86:Q86"/>
    <mergeCell ref="A7:Q7"/>
    <mergeCell ref="A9:A13"/>
    <mergeCell ref="A47:Q48"/>
    <mergeCell ref="A54:C54"/>
    <mergeCell ref="P54:Q54"/>
    <mergeCell ref="A70:Q71"/>
    <mergeCell ref="A55:Q55"/>
    <mergeCell ref="A56:Q56"/>
    <mergeCell ref="A57:Q57"/>
    <mergeCell ref="A58:Q58"/>
    <mergeCell ref="A62:Q62"/>
    <mergeCell ref="B65:Q65"/>
    <mergeCell ref="B66:Q66"/>
    <mergeCell ref="A67:Q67"/>
    <mergeCell ref="A68:Q68"/>
    <mergeCell ref="A63:Q64"/>
    <mergeCell ref="A1:Q1"/>
    <mergeCell ref="A3:Q3"/>
    <mergeCell ref="A4:Q4"/>
    <mergeCell ref="A5:Q5"/>
    <mergeCell ref="A60:Q60"/>
    <mergeCell ref="B61:Q61"/>
    <mergeCell ref="A2:Q2"/>
    <mergeCell ref="A59:Q59"/>
  </mergeCells>
  <printOptions horizontalCentered="1"/>
  <pageMargins left="0.5" right="0.5" top="0.5" bottom="0" header="0.5" footer="0"/>
  <pageSetup scale="70" orientation="portrait" r:id="rId1"/>
  <rowBreaks count="1" manualBreakCount="1">
    <brk id="54"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BLANK</vt:lpstr>
      <vt:lpstr>BLANK!Print_Area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dc:creator>
  <cp:lastModifiedBy>Hilda Tunstill</cp:lastModifiedBy>
  <cp:lastPrinted>2024-11-01T15:16:52Z</cp:lastPrinted>
  <dcterms:created xsi:type="dcterms:W3CDTF">2013-03-08T20:34:00Z</dcterms:created>
  <dcterms:modified xsi:type="dcterms:W3CDTF">2024-11-01T15:20:20Z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21.3</vt:lpwstr>
  </property>
</Properties>
</file>